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5195" windowHeight="12780"/>
  </bookViews>
  <sheets>
    <sheet name="Дорожный фонд_МР " sheetId="5" r:id="rId1"/>
    <sheet name="Лист1" sheetId="6" r:id="rId2"/>
  </sheets>
  <definedNames>
    <definedName name="_xlnm.Print_Area" localSheetId="0">'Дорожный фонд_МР '!$A$1:$AE$88</definedName>
  </definedNames>
  <calcPr calcId="125725"/>
  <customWorkbookViews>
    <customWorkbookView name="Холина Татьяна Сергеевна - Личное представление" guid="{A48BDAD2-B447-4806-B768-BA612916DA62}" mergeInterval="0" personalView="1" maximized="1" xWindow="1" yWindow="1" windowWidth="1916" windowHeight="970" activeSheetId="6"/>
    <customWorkbookView name="Адарич Александр Михайлович - Личное представление" guid="{509AAE1B-5141-4036-9035-F2E4D8D80BA9}" mergeInterval="0" personalView="1" maximized="1" xWindow="1" yWindow="1" windowWidth="1916" windowHeight="850" activeSheetId="9"/>
    <customWorkbookView name="Пользователь - Личное представление" guid="{BA6DF686-892C-4C27-A4FA-5088316806FA}" mergeInterval="0" personalView="1" maximized="1" xWindow="1" yWindow="1" windowWidth="1276" windowHeight="794" activeSheetId="2"/>
  </customWorkbookViews>
</workbook>
</file>

<file path=xl/calcChain.xml><?xml version="1.0" encoding="utf-8"?>
<calcChain xmlns="http://schemas.openxmlformats.org/spreadsheetml/2006/main">
  <c r="O58" i="5"/>
  <c r="B58"/>
  <c r="D33"/>
  <c r="B33"/>
  <c r="U67" l="1"/>
  <c r="U69"/>
  <c r="U70"/>
  <c r="U68"/>
  <c r="Q67"/>
  <c r="Q69"/>
  <c r="Q70"/>
  <c r="Q68"/>
  <c r="B69" l="1"/>
  <c r="B68"/>
  <c r="G69"/>
  <c r="B70"/>
  <c r="G68"/>
  <c r="O57"/>
  <c r="O56"/>
  <c r="U57"/>
  <c r="U56"/>
  <c r="B56"/>
  <c r="H57"/>
  <c r="H56"/>
  <c r="B57"/>
  <c r="B13" l="1"/>
  <c r="D13"/>
  <c r="V54"/>
  <c r="W54"/>
  <c r="X54"/>
  <c r="Y54"/>
  <c r="Z54"/>
  <c r="I54"/>
  <c r="J54"/>
  <c r="K54"/>
  <c r="L54"/>
  <c r="M54"/>
  <c r="H66"/>
  <c r="I66"/>
  <c r="J66"/>
  <c r="K66"/>
  <c r="L66"/>
  <c r="V33"/>
  <c r="M66"/>
  <c r="Q33" l="1"/>
  <c r="C66"/>
  <c r="D66"/>
  <c r="E66"/>
  <c r="F66"/>
  <c r="G66"/>
  <c r="O55"/>
  <c r="P54"/>
  <c r="Q54"/>
  <c r="R54"/>
  <c r="S54"/>
  <c r="T54"/>
  <c r="U54"/>
  <c r="AA54"/>
  <c r="C54"/>
  <c r="D54"/>
  <c r="E54"/>
  <c r="F54"/>
  <c r="G54"/>
  <c r="H54"/>
  <c r="N54"/>
  <c r="S13"/>
  <c r="Q13" l="1"/>
  <c r="T33" s="1"/>
  <c r="U33"/>
  <c r="N69"/>
  <c r="N68"/>
  <c r="N70"/>
  <c r="B66"/>
  <c r="E78" s="1"/>
  <c r="O54"/>
  <c r="C78" s="1"/>
  <c r="B54"/>
  <c r="B78" s="1"/>
  <c r="N66" l="1"/>
  <c r="D78"/>
</calcChain>
</file>

<file path=xl/sharedStrings.xml><?xml version="1.0" encoding="utf-8"?>
<sst xmlns="http://schemas.openxmlformats.org/spreadsheetml/2006/main" count="202" uniqueCount="138">
  <si>
    <t>в том числе:</t>
  </si>
  <si>
    <t>(наименование муниципального образования)</t>
  </si>
  <si>
    <t>(отдел политики в отраслях экономики)</t>
  </si>
  <si>
    <t>всего</t>
  </si>
  <si>
    <t>(тыс. рублей)</t>
  </si>
  <si>
    <t>Доходы дорожных фондов</t>
  </si>
  <si>
    <t>План в соответствии с Решениями о бюджетах на 1 января отчетного года</t>
  </si>
  <si>
    <t>Уточненный план (последняя редакция изменений)</t>
  </si>
  <si>
    <t>Всего доходов</t>
  </si>
  <si>
    <t>акцизы на нефтепродукты*</t>
  </si>
  <si>
    <t xml:space="preserve">другие налоговые и неналоговые доходы, которые формируют муниципальные дорожные фонды </t>
  </si>
  <si>
    <t>из них:</t>
  </si>
  <si>
    <t>межбюджетные трансферты</t>
  </si>
  <si>
    <t>из них: межбюджетные трансферты из федерального бюджета</t>
  </si>
  <si>
    <t>акцизы на нефтепродукты**</t>
  </si>
  <si>
    <t>Доход Д ( расшифровать название)</t>
  </si>
  <si>
    <t>1=2+3+9</t>
  </si>
  <si>
    <t>2</t>
  </si>
  <si>
    <t>3=4+5+6+7+8</t>
  </si>
  <si>
    <t>4</t>
  </si>
  <si>
    <t>5</t>
  </si>
  <si>
    <t>6</t>
  </si>
  <si>
    <t>7</t>
  </si>
  <si>
    <t>8</t>
  </si>
  <si>
    <t>9</t>
  </si>
  <si>
    <t>10</t>
  </si>
  <si>
    <t>11=12+13+19</t>
  </si>
  <si>
    <t>12</t>
  </si>
  <si>
    <t>13=14+15+16+17+18</t>
  </si>
  <si>
    <t>14</t>
  </si>
  <si>
    <t>15</t>
  </si>
  <si>
    <t>16</t>
  </si>
  <si>
    <t>17</t>
  </si>
  <si>
    <t>18</t>
  </si>
  <si>
    <t>19</t>
  </si>
  <si>
    <t>20</t>
  </si>
  <si>
    <t>Фактическое поступление</t>
  </si>
  <si>
    <t>Перевыполнение (+) неисполнение (-) плана по доходам</t>
  </si>
  <si>
    <t>акцизы на нефтепродукты***</t>
  </si>
  <si>
    <t>всего доходов</t>
  </si>
  <si>
    <t>налоговые и неналоговые доходы</t>
  </si>
  <si>
    <t>безвозмездные поступления</t>
  </si>
  <si>
    <t>21=22+23+29</t>
  </si>
  <si>
    <t>22</t>
  </si>
  <si>
    <t>23=24+25+26+27+28</t>
  </si>
  <si>
    <t>24</t>
  </si>
  <si>
    <t>25</t>
  </si>
  <si>
    <t>26</t>
  </si>
  <si>
    <t>27</t>
  </si>
  <si>
    <t>28</t>
  </si>
  <si>
    <t>29</t>
  </si>
  <si>
    <t>30</t>
  </si>
  <si>
    <t>31=32+33</t>
  </si>
  <si>
    <t>32</t>
  </si>
  <si>
    <t>33</t>
  </si>
  <si>
    <t>34=21-11</t>
  </si>
  <si>
    <t>35=(22+23)-(12+13)</t>
  </si>
  <si>
    <t>36=29-19</t>
  </si>
  <si>
    <t>Источники</t>
  </si>
  <si>
    <t>Расходы дорожного фонда</t>
  </si>
  <si>
    <t>План на 1 января отчетного года</t>
  </si>
  <si>
    <t xml:space="preserve"> в том числе по видам расходов</t>
  </si>
  <si>
    <t>в том числе по видам расходов</t>
  </si>
  <si>
    <t xml:space="preserve"> расходы, тыс. рублей
</t>
  </si>
  <si>
    <t>Строительство автомобильных дорог</t>
  </si>
  <si>
    <t>Реконструкция автомобильных дорог</t>
  </si>
  <si>
    <t>Капитальный ремонт автомобильных дорог</t>
  </si>
  <si>
    <t>Ремонт автомобильных дорог</t>
  </si>
  <si>
    <t>Содержание автомобильных дорог</t>
  </si>
  <si>
    <t>Прочие виды расходов</t>
  </si>
  <si>
    <t xml:space="preserve"> расходы, 
тыс. рублей
</t>
  </si>
  <si>
    <t>38</t>
  </si>
  <si>
    <t>40</t>
  </si>
  <si>
    <t>41</t>
  </si>
  <si>
    <t>42</t>
  </si>
  <si>
    <t>43</t>
  </si>
  <si>
    <t>44</t>
  </si>
  <si>
    <t>46</t>
  </si>
  <si>
    <t>в том числе средства:</t>
  </si>
  <si>
    <t>краевого бюджета</t>
  </si>
  <si>
    <t>федерального бюджета</t>
  </si>
  <si>
    <t>местного бюджета</t>
  </si>
  <si>
    <t xml:space="preserve">всего расходы, тыс. рублей
</t>
  </si>
  <si>
    <t>48</t>
  </si>
  <si>
    <t>49</t>
  </si>
  <si>
    <t>50</t>
  </si>
  <si>
    <t>51</t>
  </si>
  <si>
    <t>52</t>
  </si>
  <si>
    <t>54</t>
  </si>
  <si>
    <t>55</t>
  </si>
  <si>
    <t>56</t>
  </si>
  <si>
    <t>57</t>
  </si>
  <si>
    <t>Наименование МО</t>
  </si>
  <si>
    <t>Отклонение доходов от расходов (+ , -)</t>
  </si>
  <si>
    <t>37=39+40+41+42+43+44</t>
  </si>
  <si>
    <t>39</t>
  </si>
  <si>
    <t>45=47+48+49+50+51+52</t>
  </si>
  <si>
    <t>47</t>
  </si>
  <si>
    <t>53=54+55+56+57+58+59</t>
  </si>
  <si>
    <t>58</t>
  </si>
  <si>
    <t>59</t>
  </si>
  <si>
    <t>60</t>
  </si>
  <si>
    <t>план  
(гр. 1 - гр.37 )</t>
  </si>
  <si>
    <t xml:space="preserve"> уточненный план  
(гр.11  - гр.45 )</t>
  </si>
  <si>
    <t>исполнение 
(гр.21 - гр.53 )</t>
  </si>
  <si>
    <t>61</t>
  </si>
  <si>
    <t>62</t>
  </si>
  <si>
    <t>63</t>
  </si>
  <si>
    <t>НДФЛ</t>
  </si>
  <si>
    <t>Земельный налог с организаций, обладающих земельным участком, расположенным в границах городских поселений</t>
  </si>
  <si>
    <t>Доходы от сдачи в аренду имущества, составляющего казну сельских поселений (за исключением земельных участков)</t>
  </si>
  <si>
    <t>ЕСХН</t>
  </si>
  <si>
    <t xml:space="preserve">Исполнитель: </t>
  </si>
  <si>
    <t>Глава поселения</t>
  </si>
  <si>
    <t>(подпись)</t>
  </si>
  <si>
    <t>(ФИО)</t>
  </si>
  <si>
    <t>Приложение 21</t>
  </si>
  <si>
    <t>за 2022 год на 01.01.2023</t>
  </si>
  <si>
    <t xml:space="preserve">                                  Исполнено за отчетный  год </t>
  </si>
  <si>
    <t>КОЛОНКУ 43 расшифровать по направлениям расходов</t>
  </si>
  <si>
    <t>КОЛОНКУ 51 расшифровать по направлениям расходов</t>
  </si>
  <si>
    <t>КОЛОНКУ 58 расшифровать по направлениям расходов</t>
  </si>
  <si>
    <t>* план должен соответствовать данным месячного отчета за январь 2023 года (в случае если в январе 2023 года не проводились корректировки бюджетов)</t>
  </si>
  <si>
    <t>** план должен соответствовать данным месячного отчета за март 2023 года</t>
  </si>
  <si>
    <t>*** факт должен соответствовать данным месячного отчета за март 2023 года</t>
  </si>
  <si>
    <t>за 2023 год на 01.04.2023</t>
  </si>
  <si>
    <t>Бюджетные ассигнования муниципального дорожного фонда, неиспользованные на 01.04.2023 года</t>
  </si>
  <si>
    <t>Уточненный план</t>
  </si>
  <si>
    <t>Расходы</t>
  </si>
  <si>
    <r>
      <rPr>
        <b/>
        <sz val="14"/>
        <color theme="1"/>
        <rFont val="Times New Roman"/>
        <family val="1"/>
        <charset val="204"/>
      </rPr>
      <t xml:space="preserve">Всего </t>
    </r>
    <r>
      <rPr>
        <sz val="14"/>
        <color theme="1"/>
        <rFont val="Times New Roman"/>
        <family val="1"/>
        <charset val="204"/>
      </rPr>
      <t xml:space="preserve">
</t>
    </r>
    <r>
      <rPr>
        <i/>
        <sz val="14"/>
        <color indexed="8"/>
        <rFont val="Times New Roman"/>
        <family val="1"/>
        <charset val="204"/>
      </rPr>
      <t/>
    </r>
  </si>
  <si>
    <t>(гр.остаток на 01.01.2023 + гр.21 - гр.53)</t>
  </si>
  <si>
    <t>Расшифровка доходов и расходов муниципальных дорожных фондов Громадского сельсовета за 9 месяцев 2023 год</t>
  </si>
  <si>
    <t>Громадский сельсовет</t>
  </si>
  <si>
    <t>ОСТАТКИ дорожного фонда на 01.01.2023</t>
  </si>
  <si>
    <t>из них за счет остатка неиспользованных средств на 01.01.2024</t>
  </si>
  <si>
    <t>из них за счет остатка неиспользованных средств на 01.02.2024</t>
  </si>
  <si>
    <t>739300</t>
  </si>
  <si>
    <t>остаток на 01.10.2024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</si>
</sst>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4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27">
    <xf numFmtId="0" fontId="0" fillId="0" borderId="0" xfId="0"/>
    <xf numFmtId="16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11" fillId="0" borderId="18" xfId="1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2" xfId="1" applyNumberFormat="1" applyFont="1" applyFill="1" applyBorder="1" applyAlignment="1" applyProtection="1">
      <alignment horizontal="center"/>
      <protection locked="0"/>
    </xf>
    <xf numFmtId="164" fontId="5" fillId="2" borderId="2" xfId="1" applyNumberFormat="1" applyFont="1" applyFill="1" applyBorder="1" applyAlignment="1" applyProtection="1">
      <alignment horizontal="center"/>
      <protection locked="0"/>
    </xf>
    <xf numFmtId="164" fontId="5" fillId="0" borderId="18" xfId="1" applyNumberFormat="1" applyFont="1" applyFill="1" applyBorder="1" applyProtection="1">
      <protection locked="0"/>
    </xf>
    <xf numFmtId="164" fontId="8" fillId="2" borderId="2" xfId="1" applyNumberFormat="1" applyFont="1" applyFill="1" applyBorder="1" applyProtection="1">
      <protection locked="0"/>
    </xf>
    <xf numFmtId="164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Protection="1">
      <protection locked="0"/>
    </xf>
    <xf numFmtId="0" fontId="11" fillId="0" borderId="0" xfId="0" applyFont="1" applyFill="1" applyProtection="1">
      <protection locked="0"/>
    </xf>
    <xf numFmtId="0" fontId="16" fillId="0" borderId="3" xfId="0" applyFont="1" applyBorder="1" applyProtection="1">
      <protection locked="0"/>
    </xf>
    <xf numFmtId="0" fontId="15" fillId="0" borderId="0" xfId="0" applyFont="1" applyFill="1" applyProtection="1">
      <protection locked="0"/>
    </xf>
    <xf numFmtId="0" fontId="15" fillId="0" borderId="3" xfId="0" applyFont="1" applyFill="1" applyBorder="1" applyProtection="1">
      <protection locked="0"/>
    </xf>
    <xf numFmtId="0" fontId="16" fillId="0" borderId="0" xfId="0" applyFont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5" fillId="2" borderId="0" xfId="1" applyFont="1" applyFill="1" applyProtection="1">
      <protection locked="0"/>
    </xf>
    <xf numFmtId="0" fontId="5" fillId="2" borderId="0" xfId="1" applyFont="1" applyFill="1" applyAlignment="1" applyProtection="1">
      <protection locked="0"/>
    </xf>
    <xf numFmtId="0" fontId="5" fillId="2" borderId="0" xfId="1" applyFont="1" applyFill="1" applyBorder="1" applyProtection="1">
      <protection locked="0"/>
    </xf>
    <xf numFmtId="0" fontId="5" fillId="0" borderId="0" xfId="1" applyFont="1" applyFill="1" applyProtection="1">
      <protection locked="0"/>
    </xf>
    <xf numFmtId="0" fontId="6" fillId="0" borderId="0" xfId="1" applyFont="1" applyFill="1" applyBorder="1" applyAlignment="1" applyProtection="1">
      <alignment vertical="center" wrapText="1"/>
      <protection locked="0"/>
    </xf>
    <xf numFmtId="0" fontId="6" fillId="2" borderId="0" xfId="1" applyFont="1" applyFill="1" applyBorder="1" applyAlignment="1" applyProtection="1">
      <alignment vertical="center" wrapText="1"/>
      <protection locked="0"/>
    </xf>
    <xf numFmtId="0" fontId="7" fillId="2" borderId="0" xfId="1" applyFont="1" applyFill="1" applyBorder="1" applyAlignment="1" applyProtection="1">
      <alignment vertical="center" wrapText="1"/>
      <protection locked="0"/>
    </xf>
    <xf numFmtId="0" fontId="8" fillId="2" borderId="0" xfId="1" applyFont="1" applyFill="1" applyBorder="1" applyProtection="1">
      <protection locked="0"/>
    </xf>
    <xf numFmtId="0" fontId="8" fillId="2" borderId="0" xfId="1" applyFont="1" applyFill="1" applyProtection="1">
      <protection locked="0"/>
    </xf>
    <xf numFmtId="0" fontId="7" fillId="0" borderId="0" xfId="1" applyFont="1" applyFill="1" applyBorder="1" applyAlignment="1" applyProtection="1">
      <alignment vertical="center" wrapText="1"/>
      <protection locked="0"/>
    </xf>
    <xf numFmtId="0" fontId="5" fillId="0" borderId="0" xfId="1" applyFont="1" applyFill="1" applyBorder="1" applyAlignment="1" applyProtection="1">
      <alignment vertical="center" wrapText="1"/>
      <protection locked="0"/>
    </xf>
    <xf numFmtId="0" fontId="5" fillId="2" borderId="0" xfId="1" applyFont="1" applyFill="1" applyBorder="1" applyAlignment="1" applyProtection="1">
      <alignment vertical="center" wrapText="1"/>
      <protection locked="0"/>
    </xf>
    <xf numFmtId="0" fontId="9" fillId="2" borderId="0" xfId="1" applyFont="1" applyFill="1" applyBorder="1" applyAlignment="1" applyProtection="1">
      <alignment vertical="center" wrapText="1"/>
      <protection locked="0"/>
    </xf>
    <xf numFmtId="0" fontId="3" fillId="2" borderId="0" xfId="1" applyFont="1" applyFill="1" applyBorder="1" applyAlignment="1" applyProtection="1">
      <alignment vertical="center" wrapText="1"/>
      <protection locked="0"/>
    </xf>
    <xf numFmtId="0" fontId="10" fillId="2" borderId="0" xfId="1" applyFont="1" applyFill="1" applyBorder="1" applyAlignment="1" applyProtection="1">
      <alignment vertical="center" wrapText="1" shrinkToFit="1"/>
      <protection locked="0"/>
    </xf>
    <xf numFmtId="0" fontId="3" fillId="2" borderId="0" xfId="1" applyFont="1" applyFill="1" applyBorder="1" applyAlignment="1" applyProtection="1">
      <alignment horizontal="center" vertical="center" textRotation="90" wrapText="1" shrinkToFit="1"/>
      <protection locked="0"/>
    </xf>
    <xf numFmtId="0" fontId="10" fillId="2" borderId="23" xfId="1" applyFont="1" applyFill="1" applyBorder="1" applyAlignment="1" applyProtection="1">
      <alignment horizontal="center" vertical="center" wrapText="1" shrinkToFit="1"/>
      <protection locked="0"/>
    </xf>
    <xf numFmtId="0" fontId="3" fillId="2" borderId="0" xfId="1" applyFont="1" applyFill="1" applyBorder="1" applyAlignment="1" applyProtection="1">
      <alignment horizontal="center" vertical="center" wrapText="1" shrinkToFit="1"/>
      <protection locked="0"/>
    </xf>
    <xf numFmtId="49" fontId="11" fillId="0" borderId="0" xfId="1" applyNumberFormat="1" applyFont="1" applyFill="1" applyBorder="1" applyAlignment="1" applyProtection="1">
      <alignment horizontal="center" vertical="center"/>
      <protection locked="0"/>
    </xf>
    <xf numFmtId="49" fontId="1" fillId="2" borderId="0" xfId="1" applyNumberFormat="1" applyFont="1" applyFill="1" applyBorder="1" applyAlignment="1" applyProtection="1">
      <alignment horizontal="center" vertical="center" wrapText="1"/>
      <protection locked="0"/>
    </xf>
    <xf numFmtId="49" fontId="11" fillId="2" borderId="0" xfId="1" applyNumberFormat="1" applyFont="1" applyFill="1" applyBorder="1" applyAlignment="1" applyProtection="1">
      <alignment horizontal="center" vertical="center"/>
      <protection locked="0"/>
    </xf>
    <xf numFmtId="164" fontId="11" fillId="2" borderId="0" xfId="1" applyNumberFormat="1" applyFont="1" applyFill="1" applyBorder="1" applyProtection="1">
      <protection locked="0"/>
    </xf>
    <xf numFmtId="164" fontId="11" fillId="2" borderId="0" xfId="1" applyNumberFormat="1" applyFont="1" applyFill="1" applyProtection="1">
      <protection locked="0"/>
    </xf>
    <xf numFmtId="164" fontId="8" fillId="2" borderId="35" xfId="1" applyNumberFormat="1" applyFont="1" applyFill="1" applyBorder="1" applyProtection="1">
      <protection locked="0"/>
    </xf>
    <xf numFmtId="164" fontId="5" fillId="0" borderId="17" xfId="1" applyNumberFormat="1" applyFont="1" applyFill="1" applyBorder="1" applyAlignment="1" applyProtection="1">
      <alignment horizontal="center"/>
      <protection locked="0"/>
    </xf>
    <xf numFmtId="164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1" xfId="0" applyNumberFormat="1" applyFont="1" applyFill="1" applyBorder="1" applyAlignment="1" applyProtection="1">
      <alignment vertical="center" wrapText="1"/>
      <protection locked="0"/>
    </xf>
    <xf numFmtId="164" fontId="5" fillId="2" borderId="37" xfId="1" applyNumberFormat="1" applyFont="1" applyFill="1" applyBorder="1" applyAlignment="1" applyProtection="1">
      <alignment horizontal="center"/>
      <protection locked="0"/>
    </xf>
    <xf numFmtId="164" fontId="5" fillId="0" borderId="37" xfId="1" applyNumberFormat="1" applyFont="1" applyFill="1" applyBorder="1" applyAlignment="1" applyProtection="1">
      <alignment horizontal="center"/>
      <protection locked="0"/>
    </xf>
    <xf numFmtId="49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11" fillId="0" borderId="29" xfId="1" applyNumberFormat="1" applyFont="1" applyFill="1" applyBorder="1" applyAlignment="1" applyProtection="1">
      <alignment horizontal="center" vertical="center" wrapText="1"/>
      <protection locked="0"/>
    </xf>
    <xf numFmtId="164" fontId="8" fillId="2" borderId="36" xfId="1" applyNumberFormat="1" applyFont="1" applyFill="1" applyBorder="1" applyProtection="1">
      <protection locked="0"/>
    </xf>
    <xf numFmtId="164" fontId="5" fillId="0" borderId="38" xfId="1" applyNumberFormat="1" applyFont="1" applyFill="1" applyBorder="1" applyProtection="1">
      <protection locked="0"/>
    </xf>
    <xf numFmtId="164" fontId="5" fillId="0" borderId="19" xfId="1" applyNumberFormat="1" applyFont="1" applyFill="1" applyBorder="1" applyAlignment="1" applyProtection="1">
      <alignment horizontal="center"/>
      <protection locked="0"/>
    </xf>
    <xf numFmtId="164" fontId="5" fillId="2" borderId="19" xfId="1" applyNumberFormat="1" applyFont="1" applyFill="1" applyBorder="1" applyAlignment="1" applyProtection="1">
      <alignment horizontal="center"/>
      <protection locked="0"/>
    </xf>
    <xf numFmtId="164" fontId="5" fillId="0" borderId="20" xfId="1" applyNumberFormat="1" applyFont="1" applyFill="1" applyBorder="1" applyAlignment="1" applyProtection="1">
      <alignment horizontal="center" vertical="center" wrapText="1"/>
      <protection locked="0"/>
    </xf>
    <xf numFmtId="164" fontId="5" fillId="2" borderId="39" xfId="1" applyNumberFormat="1" applyFont="1" applyFill="1" applyBorder="1" applyAlignment="1" applyProtection="1">
      <alignment horizontal="center"/>
      <protection locked="0"/>
    </xf>
    <xf numFmtId="164" fontId="3" fillId="2" borderId="20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0" xfId="1" applyNumberFormat="1" applyFont="1" applyFill="1" applyBorder="1" applyProtection="1">
      <protection locked="0"/>
    </xf>
    <xf numFmtId="164" fontId="3" fillId="2" borderId="0" xfId="1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1" applyNumberFormat="1" applyFont="1" applyFill="1" applyBorder="1" applyProtection="1">
      <protection locked="0"/>
    </xf>
    <xf numFmtId="164" fontId="5" fillId="2" borderId="0" xfId="1" applyNumberFormat="1" applyFont="1" applyFill="1" applyProtection="1">
      <protection locked="0"/>
    </xf>
    <xf numFmtId="164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0" xfId="1" applyNumberFormat="1" applyFont="1" applyFill="1" applyProtection="1">
      <protection locked="0"/>
    </xf>
    <xf numFmtId="0" fontId="12" fillId="0" borderId="0" xfId="1" applyFont="1" applyFill="1" applyBorder="1" applyAlignment="1" applyProtection="1">
      <alignment vertical="center" wrapText="1" shrinkToFit="1"/>
      <protection locked="0"/>
    </xf>
    <xf numFmtId="0" fontId="5" fillId="0" borderId="20" xfId="1" applyFont="1" applyFill="1" applyBorder="1" applyAlignment="1" applyProtection="1">
      <alignment vertical="center" wrapText="1"/>
      <protection locked="0"/>
    </xf>
    <xf numFmtId="0" fontId="5" fillId="0" borderId="30" xfId="1" applyFont="1" applyFill="1" applyBorder="1" applyAlignment="1" applyProtection="1">
      <alignment vertical="center" wrapText="1"/>
      <protection locked="0"/>
    </xf>
    <xf numFmtId="0" fontId="5" fillId="0" borderId="21" xfId="1" applyFont="1" applyFill="1" applyBorder="1" applyAlignment="1" applyProtection="1">
      <alignment vertical="center" wrapText="1"/>
      <protection locked="0"/>
    </xf>
    <xf numFmtId="0" fontId="12" fillId="0" borderId="0" xfId="1" applyFont="1" applyFill="1" applyBorder="1" applyAlignment="1" applyProtection="1">
      <alignment horizontal="center" vertical="center" wrapText="1" shrinkToFit="1"/>
      <protection locked="0"/>
    </xf>
    <xf numFmtId="49" fontId="11" fillId="0" borderId="0" xfId="1" applyNumberFormat="1" applyFont="1" applyFill="1" applyBorder="1" applyAlignment="1" applyProtection="1">
      <alignment horizontal="center" vertical="center" wrapText="1"/>
      <protection locked="0"/>
    </xf>
    <xf numFmtId="164" fontId="8" fillId="2" borderId="17" xfId="1" applyNumberFormat="1" applyFont="1" applyFill="1" applyBorder="1" applyProtection="1">
      <protection locked="0"/>
    </xf>
    <xf numFmtId="164" fontId="19" fillId="2" borderId="2" xfId="1" applyNumberFormat="1" applyFont="1" applyFill="1" applyBorder="1" applyProtection="1">
      <protection locked="0"/>
    </xf>
    <xf numFmtId="164" fontId="8" fillId="2" borderId="18" xfId="1" applyNumberFormat="1" applyFont="1" applyFill="1" applyBorder="1" applyProtection="1">
      <protection locked="0"/>
    </xf>
    <xf numFmtId="164" fontId="19" fillId="2" borderId="41" xfId="1" applyNumberFormat="1" applyFont="1" applyFill="1" applyBorder="1" applyProtection="1">
      <protection locked="0"/>
    </xf>
    <xf numFmtId="164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1" xfId="1" applyFont="1" applyFill="1" applyBorder="1" applyProtection="1">
      <protection locked="0"/>
    </xf>
    <xf numFmtId="0" fontId="5" fillId="0" borderId="1" xfId="1" applyFont="1" applyFill="1" applyBorder="1" applyAlignment="1" applyProtection="1">
      <alignment horizontal="center"/>
      <protection locked="0"/>
    </xf>
    <xf numFmtId="0" fontId="5" fillId="0" borderId="29" xfId="1" applyFont="1" applyFill="1" applyBorder="1" applyProtection="1">
      <protection locked="0"/>
    </xf>
    <xf numFmtId="164" fontId="3" fillId="2" borderId="2" xfId="1" applyNumberFormat="1" applyFont="1" applyFill="1" applyBorder="1" applyAlignment="1" applyProtection="1">
      <alignment horizontal="center"/>
      <protection locked="0"/>
    </xf>
    <xf numFmtId="164" fontId="5" fillId="2" borderId="40" xfId="1" applyNumberFormat="1" applyFont="1" applyFill="1" applyBorder="1" applyAlignment="1" applyProtection="1">
      <alignment horizontal="center"/>
      <protection locked="0"/>
    </xf>
    <xf numFmtId="0" fontId="7" fillId="0" borderId="1" xfId="1" applyFont="1" applyFill="1" applyBorder="1" applyAlignment="1" applyProtection="1">
      <alignment vertical="center" wrapText="1"/>
      <protection locked="0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1" xfId="1" applyFont="1" applyFill="1" applyBorder="1" applyAlignment="1" applyProtection="1">
      <alignment horizontal="center" vertical="center" wrapText="1" shrinkToFit="1"/>
      <protection locked="0"/>
    </xf>
    <xf numFmtId="0" fontId="5" fillId="3" borderId="1" xfId="1" applyFont="1" applyFill="1" applyBorder="1" applyAlignment="1" applyProtection="1">
      <alignment horizontal="center" vertical="center" wrapText="1" shrinkToFit="1"/>
      <protection locked="0"/>
    </xf>
    <xf numFmtId="0" fontId="8" fillId="0" borderId="0" xfId="1" applyFont="1" applyFill="1" applyProtection="1">
      <protection locked="0"/>
    </xf>
    <xf numFmtId="0" fontId="7" fillId="0" borderId="0" xfId="1" applyFont="1" applyFill="1" applyBorder="1" applyAlignment="1" applyProtection="1">
      <alignment vertical="center" wrapText="1" shrinkToFit="1"/>
      <protection locked="0"/>
    </xf>
    <xf numFmtId="0" fontId="5" fillId="0" borderId="0" xfId="1" applyFont="1" applyFill="1" applyBorder="1" applyAlignment="1" applyProtection="1">
      <alignment horizontal="center" vertical="center" wrapText="1" shrinkToFit="1"/>
      <protection locked="0"/>
    </xf>
    <xf numFmtId="49" fontId="5" fillId="0" borderId="0" xfId="1" applyNumberFormat="1" applyFont="1" applyFill="1" applyBorder="1" applyAlignment="1" applyProtection="1">
      <alignment horizontal="center" vertical="center"/>
      <protection locked="0"/>
    </xf>
    <xf numFmtId="164" fontId="19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Protection="1">
      <protection locked="0"/>
    </xf>
    <xf numFmtId="164" fontId="8" fillId="0" borderId="1" xfId="1" applyNumberFormat="1" applyFont="1" applyFill="1" applyBorder="1" applyProtection="1">
      <protection locked="0"/>
    </xf>
    <xf numFmtId="164" fontId="19" fillId="0" borderId="1" xfId="1" applyNumberFormat="1" applyFont="1" applyFill="1" applyBorder="1" applyProtection="1">
      <protection locked="0"/>
    </xf>
    <xf numFmtId="0" fontId="15" fillId="0" borderId="0" xfId="0" applyFont="1" applyFill="1" applyBorder="1" applyAlignment="1" applyProtection="1">
      <protection locked="0"/>
    </xf>
    <xf numFmtId="0" fontId="11" fillId="0" borderId="3" xfId="0" applyFont="1" applyFill="1" applyBorder="1" applyProtection="1">
      <protection locked="0"/>
    </xf>
    <xf numFmtId="0" fontId="5" fillId="5" borderId="0" xfId="1" applyFont="1" applyFill="1" applyProtection="1">
      <protection locked="0"/>
    </xf>
    <xf numFmtId="164" fontId="5" fillId="5" borderId="0" xfId="1" applyNumberFormat="1" applyFont="1" applyFill="1" applyBorder="1" applyAlignment="1" applyProtection="1">
      <alignment horizontal="center" vertical="center" wrapText="1"/>
      <protection locked="0"/>
    </xf>
    <xf numFmtId="164" fontId="5" fillId="3" borderId="1" xfId="1" applyNumberFormat="1" applyFont="1" applyFill="1" applyBorder="1" applyProtection="1">
      <protection locked="0"/>
    </xf>
    <xf numFmtId="164" fontId="8" fillId="0" borderId="34" xfId="1" applyNumberFormat="1" applyFont="1" applyFill="1" applyBorder="1" applyProtection="1">
      <protection locked="0"/>
    </xf>
    <xf numFmtId="49" fontId="8" fillId="0" borderId="22" xfId="1" applyNumberFormat="1" applyFont="1" applyFill="1" applyBorder="1" applyAlignment="1" applyProtection="1">
      <alignment horizontal="center" vertical="center"/>
      <protection locked="0"/>
    </xf>
    <xf numFmtId="49" fontId="8" fillId="0" borderId="23" xfId="1" applyNumberFormat="1" applyFont="1" applyFill="1" applyBorder="1" applyAlignment="1" applyProtection="1">
      <alignment horizontal="center" vertical="center" wrapText="1"/>
      <protection locked="0"/>
    </xf>
    <xf numFmtId="164" fontId="8" fillId="0" borderId="17" xfId="1" applyNumberFormat="1" applyFont="1" applyFill="1" applyBorder="1" applyAlignment="1" applyProtection="1">
      <alignment horizontal="center"/>
      <protection locked="0"/>
    </xf>
    <xf numFmtId="49" fontId="8" fillId="0" borderId="2" xfId="1" applyNumberFormat="1" applyFont="1" applyFill="1" applyBorder="1" applyAlignment="1" applyProtection="1">
      <alignment horizontal="center" vertical="center" wrapText="1"/>
      <protection locked="0"/>
    </xf>
    <xf numFmtId="164" fontId="8" fillId="0" borderId="2" xfId="1" applyNumberFormat="1" applyFont="1" applyFill="1" applyBorder="1" applyAlignment="1" applyProtection="1">
      <alignment horizontal="center" vertical="center" wrapText="1"/>
      <protection locked="0"/>
    </xf>
    <xf numFmtId="164" fontId="8" fillId="0" borderId="17" xfId="1" applyNumberFormat="1" applyFont="1" applyFill="1" applyBorder="1" applyAlignment="1" applyProtection="1">
      <alignment horizontal="center" vertical="center"/>
      <protection locked="0"/>
    </xf>
    <xf numFmtId="164" fontId="8" fillId="2" borderId="37" xfId="1" applyNumberFormat="1" applyFont="1" applyFill="1" applyBorder="1" applyAlignment="1" applyProtection="1">
      <alignment horizontal="center" vertical="center"/>
      <protection locked="0"/>
    </xf>
    <xf numFmtId="49" fontId="8" fillId="0" borderId="24" xfId="1" applyNumberFormat="1" applyFont="1" applyFill="1" applyBorder="1" applyAlignment="1" applyProtection="1">
      <alignment horizontal="center" vertical="center" wrapText="1"/>
      <protection locked="0"/>
    </xf>
    <xf numFmtId="49" fontId="8" fillId="0" borderId="18" xfId="1" applyNumberFormat="1" applyFont="1" applyFill="1" applyBorder="1" applyAlignment="1" applyProtection="1">
      <alignment horizontal="center" vertical="center" wrapText="1"/>
      <protection locked="0"/>
    </xf>
    <xf numFmtId="164" fontId="19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8" fillId="0" borderId="31" xfId="1" applyNumberFormat="1" applyFont="1" applyFill="1" applyBorder="1" applyAlignment="1" applyProtection="1">
      <alignment horizontal="center" vertical="center" wrapText="1"/>
      <protection locked="0"/>
    </xf>
    <xf numFmtId="49" fontId="8" fillId="0" borderId="22" xfId="1" applyNumberFormat="1" applyFont="1" applyFill="1" applyBorder="1" applyAlignment="1" applyProtection="1">
      <alignment horizontal="center" vertical="center" wrapText="1"/>
      <protection locked="0"/>
    </xf>
    <xf numFmtId="164" fontId="8" fillId="0" borderId="2" xfId="1" applyNumberFormat="1" applyFont="1" applyFill="1" applyBorder="1" applyAlignment="1" applyProtection="1">
      <alignment horizontal="center"/>
      <protection locked="0"/>
    </xf>
    <xf numFmtId="164" fontId="8" fillId="0" borderId="18" xfId="1" applyNumberFormat="1" applyFont="1" applyFill="1" applyBorder="1" applyProtection="1">
      <protection locked="0"/>
    </xf>
    <xf numFmtId="164" fontId="8" fillId="2" borderId="2" xfId="1" applyNumberFormat="1" applyFont="1" applyFill="1" applyBorder="1" applyAlignment="1" applyProtection="1">
      <alignment horizontal="center"/>
      <protection locked="0"/>
    </xf>
    <xf numFmtId="0" fontId="8" fillId="0" borderId="1" xfId="1" applyFont="1" applyFill="1" applyBorder="1" applyAlignment="1" applyProtection="1">
      <alignment horizontal="center"/>
      <protection locked="0"/>
    </xf>
    <xf numFmtId="49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164" fontId="8" fillId="0" borderId="1" xfId="1" applyNumberFormat="1" applyFont="1" applyFill="1" applyBorder="1" applyAlignment="1" applyProtection="1">
      <alignment horizontal="left"/>
      <protection locked="0"/>
    </xf>
    <xf numFmtId="164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8" fillId="0" borderId="1" xfId="1" applyNumberFormat="1" applyFont="1" applyFill="1" applyBorder="1" applyAlignment="1" applyProtection="1">
      <alignment horizontal="center"/>
      <protection locked="0"/>
    </xf>
    <xf numFmtId="164" fontId="21" fillId="0" borderId="1" xfId="1" applyNumberFormat="1" applyFont="1" applyFill="1" applyBorder="1" applyAlignment="1" applyProtection="1">
      <alignment horizontal="left" wrapText="1"/>
      <protection locked="0"/>
    </xf>
    <xf numFmtId="164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1" applyNumberFormat="1" applyFont="1" applyFill="1" applyBorder="1" applyAlignment="1" applyProtection="1">
      <alignment horizontal="center"/>
      <protection locked="0"/>
    </xf>
    <xf numFmtId="0" fontId="8" fillId="0" borderId="1" xfId="1" applyFont="1" applyFill="1" applyBorder="1" applyAlignment="1" applyProtection="1">
      <alignment horizontal="center" vertical="center"/>
      <protection locked="0"/>
    </xf>
    <xf numFmtId="164" fontId="8" fillId="0" borderId="1" xfId="1" applyNumberFormat="1" applyFont="1" applyFill="1" applyBorder="1" applyAlignment="1" applyProtection="1">
      <alignment horizontal="left" vertical="center"/>
      <protection locked="0"/>
    </xf>
    <xf numFmtId="164" fontId="21" fillId="0" borderId="1" xfId="1" applyNumberFormat="1" applyFont="1" applyFill="1" applyBorder="1" applyAlignment="1" applyProtection="1">
      <alignment horizontal="left" vertical="center" wrapText="1"/>
      <protection locked="0"/>
    </xf>
    <xf numFmtId="0" fontId="8" fillId="0" borderId="1" xfId="1" applyFont="1" applyFill="1" applyBorder="1" applyProtection="1">
      <protection locked="0"/>
    </xf>
    <xf numFmtId="49" fontId="8" fillId="0" borderId="1" xfId="1" applyNumberFormat="1" applyFont="1" applyFill="1" applyBorder="1" applyAlignment="1" applyProtection="1">
      <alignment horizontal="center" vertical="center"/>
      <protection locked="0"/>
    </xf>
    <xf numFmtId="0" fontId="7" fillId="2" borderId="0" xfId="1" applyFont="1" applyFill="1" applyBorder="1" applyAlignment="1" applyProtection="1">
      <alignment vertical="center" wrapText="1" shrinkToFit="1"/>
      <protection locked="0"/>
    </xf>
    <xf numFmtId="0" fontId="5" fillId="2" borderId="0" xfId="1" applyFont="1" applyFill="1" applyBorder="1" applyAlignment="1" applyProtection="1">
      <alignment horizontal="center" vertical="center" wrapText="1" shrinkToFit="1"/>
      <protection locked="0"/>
    </xf>
    <xf numFmtId="49" fontId="11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Protection="1">
      <protection locked="0"/>
    </xf>
    <xf numFmtId="0" fontId="2" fillId="2" borderId="0" xfId="0" applyFont="1" applyFill="1" applyBorder="1" applyProtection="1">
      <protection locked="0"/>
    </xf>
    <xf numFmtId="0" fontId="2" fillId="2" borderId="0" xfId="0" applyFont="1" applyFill="1" applyProtection="1">
      <protection locked="0"/>
    </xf>
    <xf numFmtId="164" fontId="8" fillId="0" borderId="1" xfId="1" applyNumberFormat="1" applyFont="1" applyFill="1" applyBorder="1" applyAlignment="1" applyProtection="1">
      <alignment horizontal="left" vertical="center" wrapText="1"/>
      <protection locked="0"/>
    </xf>
    <xf numFmtId="164" fontId="8" fillId="3" borderId="1" xfId="1" applyNumberFormat="1" applyFont="1" applyFill="1" applyBorder="1" applyProtection="1">
      <protection locked="0"/>
    </xf>
    <xf numFmtId="0" fontId="8" fillId="3" borderId="1" xfId="1" applyFont="1" applyFill="1" applyBorder="1" applyProtection="1">
      <protection locked="0"/>
    </xf>
    <xf numFmtId="0" fontId="22" fillId="0" borderId="53" xfId="1" applyFont="1" applyFill="1" applyBorder="1" applyAlignment="1" applyProtection="1">
      <protection locked="0"/>
    </xf>
    <xf numFmtId="165" fontId="23" fillId="6" borderId="1" xfId="1" applyNumberFormat="1" applyFont="1" applyFill="1" applyBorder="1" applyAlignment="1" applyProtection="1">
      <protection locked="0"/>
    </xf>
    <xf numFmtId="165" fontId="8" fillId="0" borderId="1" xfId="1" applyNumberFormat="1" applyFont="1" applyFill="1" applyBorder="1" applyProtection="1">
      <protection locked="0"/>
    </xf>
    <xf numFmtId="165" fontId="22" fillId="2" borderId="1" xfId="1" applyNumberFormat="1" applyFont="1" applyFill="1" applyBorder="1" applyAlignment="1" applyProtection="1">
      <protection locked="0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wrapText="1"/>
      <protection locked="0"/>
    </xf>
    <xf numFmtId="0" fontId="12" fillId="0" borderId="4" xfId="1" applyFont="1" applyFill="1" applyBorder="1" applyAlignment="1" applyProtection="1">
      <alignment horizontal="center" vertical="center" wrapText="1" shrinkToFit="1"/>
      <protection locked="0"/>
    </xf>
    <xf numFmtId="0" fontId="12" fillId="0" borderId="5" xfId="1" applyFont="1" applyFill="1" applyBorder="1" applyAlignment="1" applyProtection="1">
      <alignment horizontal="center" vertical="center" wrapText="1" shrinkToFit="1"/>
      <protection locked="0"/>
    </xf>
    <xf numFmtId="0" fontId="12" fillId="0" borderId="6" xfId="1" applyFont="1" applyFill="1" applyBorder="1" applyAlignment="1" applyProtection="1">
      <alignment horizontal="center" vertical="center" wrapText="1" shrinkToFit="1"/>
      <protection locked="0"/>
    </xf>
    <xf numFmtId="0" fontId="5" fillId="0" borderId="7" xfId="1" applyFont="1" applyFill="1" applyBorder="1" applyAlignment="1" applyProtection="1">
      <alignment horizontal="center" vertical="center" wrapText="1"/>
      <protection locked="0"/>
    </xf>
    <xf numFmtId="0" fontId="5" fillId="0" borderId="23" xfId="1" applyFont="1" applyFill="1" applyBorder="1" applyAlignment="1" applyProtection="1">
      <alignment horizontal="center" vertical="center" wrapText="1"/>
      <protection locked="0"/>
    </xf>
    <xf numFmtId="0" fontId="12" fillId="0" borderId="16" xfId="1" applyFont="1" applyFill="1" applyBorder="1" applyAlignment="1" applyProtection="1">
      <alignment horizontal="center" vertical="center" wrapText="1" shrinkToFit="1"/>
      <protection locked="0"/>
    </xf>
    <xf numFmtId="0" fontId="12" fillId="0" borderId="24" xfId="1" applyFont="1" applyFill="1" applyBorder="1" applyAlignment="1" applyProtection="1">
      <alignment horizontal="center" vertical="center" wrapText="1" shrinkToFit="1"/>
      <protection locked="0"/>
    </xf>
    <xf numFmtId="0" fontId="20" fillId="0" borderId="0" xfId="0" applyFont="1" applyAlignment="1" applyProtection="1">
      <alignment horizontal="center"/>
      <protection locked="0"/>
    </xf>
    <xf numFmtId="0" fontId="15" fillId="0" borderId="0" xfId="0" applyFont="1" applyFill="1" applyAlignment="1" applyProtection="1">
      <alignment horizontal="center"/>
      <protection locked="0"/>
    </xf>
    <xf numFmtId="0" fontId="5" fillId="0" borderId="32" xfId="1" applyFont="1" applyFill="1" applyBorder="1" applyAlignment="1" applyProtection="1">
      <alignment horizontal="center" vertical="center"/>
      <protection locked="0"/>
    </xf>
    <xf numFmtId="0" fontId="5" fillId="0" borderId="33" xfId="1" applyFont="1" applyFill="1" applyBorder="1" applyAlignment="1" applyProtection="1">
      <alignment horizontal="center" vertical="center"/>
      <protection locked="0"/>
    </xf>
    <xf numFmtId="0" fontId="5" fillId="0" borderId="34" xfId="1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center" vertical="center" wrapText="1"/>
      <protection locked="0"/>
    </xf>
    <xf numFmtId="0" fontId="6" fillId="0" borderId="9" xfId="1" applyFont="1" applyFill="1" applyBorder="1" applyAlignment="1" applyProtection="1">
      <alignment horizontal="center" vertical="center" wrapText="1"/>
      <protection locked="0"/>
    </xf>
    <xf numFmtId="0" fontId="6" fillId="0" borderId="10" xfId="1" applyFont="1" applyFill="1" applyBorder="1" applyAlignment="1" applyProtection="1">
      <alignment horizontal="center" vertical="center" wrapText="1"/>
      <protection locked="0"/>
    </xf>
    <xf numFmtId="0" fontId="6" fillId="0" borderId="8" xfId="1" applyFont="1" applyFill="1" applyBorder="1" applyAlignment="1" applyProtection="1">
      <alignment horizontal="left" vertical="center" wrapText="1"/>
      <protection locked="0"/>
    </xf>
    <xf numFmtId="0" fontId="6" fillId="0" borderId="9" xfId="1" applyFont="1" applyFill="1" applyBorder="1" applyAlignment="1" applyProtection="1">
      <alignment horizontal="left" vertical="center" wrapText="1"/>
      <protection locked="0"/>
    </xf>
    <xf numFmtId="0" fontId="6" fillId="0" borderId="10" xfId="1" applyFont="1" applyFill="1" applyBorder="1" applyAlignment="1" applyProtection="1">
      <alignment horizontal="left" vertical="center" wrapText="1"/>
      <protection locked="0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center" vertical="center" wrapText="1" shrinkToFit="1"/>
      <protection locked="0"/>
    </xf>
    <xf numFmtId="0" fontId="7" fillId="0" borderId="42" xfId="1" applyFont="1" applyFill="1" applyBorder="1" applyAlignment="1" applyProtection="1">
      <alignment horizontal="center" vertical="center" wrapText="1" shrinkToFit="1"/>
      <protection locked="0"/>
    </xf>
    <xf numFmtId="0" fontId="7" fillId="0" borderId="43" xfId="1" applyFont="1" applyFill="1" applyBorder="1" applyAlignment="1" applyProtection="1">
      <alignment horizontal="center" vertical="center" wrapText="1" shrinkToFit="1"/>
      <protection locked="0"/>
    </xf>
    <xf numFmtId="0" fontId="7" fillId="0" borderId="44" xfId="1" applyFont="1" applyFill="1" applyBorder="1" applyAlignment="1" applyProtection="1">
      <alignment horizontal="center" vertical="center" wrapText="1" shrinkToFit="1"/>
      <protection locked="0"/>
    </xf>
    <xf numFmtId="0" fontId="7" fillId="0" borderId="41" xfId="1" applyFont="1" applyFill="1" applyBorder="1" applyAlignment="1" applyProtection="1">
      <alignment horizontal="center" vertical="center" wrapText="1" shrinkToFit="1"/>
      <protection locked="0"/>
    </xf>
    <xf numFmtId="0" fontId="7" fillId="0" borderId="3" xfId="1" applyFont="1" applyFill="1" applyBorder="1" applyAlignment="1" applyProtection="1">
      <alignment horizontal="center" vertical="center" wrapText="1" shrinkToFit="1"/>
      <protection locked="0"/>
    </xf>
    <xf numFmtId="0" fontId="7" fillId="0" borderId="47" xfId="1" applyFont="1" applyFill="1" applyBorder="1" applyAlignment="1" applyProtection="1">
      <alignment horizontal="center" vertical="center" wrapText="1" shrinkToFit="1"/>
      <protection locked="0"/>
    </xf>
    <xf numFmtId="0" fontId="7" fillId="2" borderId="1" xfId="1" applyFont="1" applyFill="1" applyBorder="1" applyAlignment="1" applyProtection="1">
      <alignment horizontal="center" vertical="center" wrapText="1" shrinkToFit="1"/>
      <protection locked="0"/>
    </xf>
    <xf numFmtId="0" fontId="5" fillId="0" borderId="4" xfId="1" applyFont="1" applyFill="1" applyBorder="1" applyAlignment="1" applyProtection="1">
      <alignment horizontal="center" vertical="center" wrapText="1"/>
      <protection locked="0"/>
    </xf>
    <xf numFmtId="0" fontId="5" fillId="0" borderId="5" xfId="1" applyFont="1" applyFill="1" applyBorder="1" applyAlignment="1" applyProtection="1">
      <alignment horizontal="center" vertical="center" wrapText="1"/>
      <protection locked="0"/>
    </xf>
    <xf numFmtId="0" fontId="5" fillId="0" borderId="28" xfId="1" applyFont="1" applyFill="1" applyBorder="1" applyAlignment="1" applyProtection="1">
      <alignment horizontal="center" vertical="center" wrapText="1"/>
      <protection locked="0"/>
    </xf>
    <xf numFmtId="0" fontId="7" fillId="0" borderId="4" xfId="1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center" vertical="center" wrapText="1"/>
      <protection locked="0"/>
    </xf>
    <xf numFmtId="0" fontId="7" fillId="0" borderId="6" xfId="1" applyFont="1" applyFill="1" applyBorder="1" applyAlignment="1" applyProtection="1">
      <alignment horizontal="center" vertical="center" wrapText="1"/>
      <protection locked="0"/>
    </xf>
    <xf numFmtId="0" fontId="3" fillId="2" borderId="0" xfId="1" applyFont="1" applyFill="1" applyBorder="1" applyAlignment="1" applyProtection="1">
      <alignment horizontal="center" vertical="center" wrapText="1" shrinkToFit="1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6" fillId="5" borderId="0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left" vertical="top" wrapText="1"/>
      <protection locked="0"/>
    </xf>
    <xf numFmtId="0" fontId="6" fillId="0" borderId="54" xfId="1" applyFont="1" applyFill="1" applyBorder="1" applyAlignment="1" applyProtection="1">
      <alignment horizontal="left" vertical="center" wrapText="1"/>
      <protection locked="0"/>
    </xf>
    <xf numFmtId="0" fontId="6" fillId="0" borderId="53" xfId="1" applyFont="1" applyFill="1" applyBorder="1" applyAlignment="1" applyProtection="1">
      <alignment horizontal="left" vertical="center" wrapText="1"/>
      <protection locked="0"/>
    </xf>
    <xf numFmtId="0" fontId="9" fillId="2" borderId="0" xfId="1" applyFont="1" applyFill="1" applyBorder="1" applyAlignment="1" applyProtection="1">
      <alignment horizontal="center" vertical="center" wrapText="1"/>
      <protection locked="0"/>
    </xf>
    <xf numFmtId="0" fontId="7" fillId="0" borderId="11" xfId="1" applyFont="1" applyFill="1" applyBorder="1" applyAlignment="1" applyProtection="1">
      <alignment horizontal="center" vertical="center" wrapText="1"/>
      <protection locked="0"/>
    </xf>
    <xf numFmtId="0" fontId="7" fillId="0" borderId="15" xfId="1" applyFont="1" applyFill="1" applyBorder="1" applyAlignment="1" applyProtection="1">
      <alignment horizontal="center" vertical="center" wrapText="1"/>
      <protection locked="0"/>
    </xf>
    <xf numFmtId="0" fontId="7" fillId="0" borderId="22" xfId="1" applyFont="1" applyFill="1" applyBorder="1" applyAlignment="1" applyProtection="1">
      <alignment horizontal="center" vertical="center" wrapText="1"/>
      <protection locked="0"/>
    </xf>
    <xf numFmtId="0" fontId="6" fillId="0" borderId="12" xfId="1" applyFont="1" applyFill="1" applyBorder="1" applyAlignment="1" applyProtection="1">
      <alignment horizontal="center" vertical="center" wrapText="1"/>
      <protection locked="0"/>
    </xf>
    <xf numFmtId="0" fontId="6" fillId="0" borderId="13" xfId="1" applyFont="1" applyFill="1" applyBorder="1" applyAlignment="1" applyProtection="1">
      <alignment horizontal="center" vertical="center" wrapText="1"/>
      <protection locked="0"/>
    </xf>
    <xf numFmtId="0" fontId="6" fillId="0" borderId="14" xfId="1" applyFont="1" applyFill="1" applyBorder="1" applyAlignment="1" applyProtection="1">
      <alignment horizontal="center" vertical="center" wrapText="1"/>
      <protection locked="0"/>
    </xf>
    <xf numFmtId="0" fontId="7" fillId="0" borderId="25" xfId="1" applyFont="1" applyFill="1" applyBorder="1" applyAlignment="1" applyProtection="1">
      <alignment horizontal="center" vertical="center" wrapText="1"/>
      <protection locked="0"/>
    </xf>
    <xf numFmtId="0" fontId="7" fillId="0" borderId="13" xfId="1" applyFont="1" applyFill="1" applyBorder="1" applyAlignment="1" applyProtection="1">
      <alignment horizontal="center" vertical="center" wrapText="1"/>
      <protection locked="0"/>
    </xf>
    <xf numFmtId="0" fontId="7" fillId="0" borderId="14" xfId="1" applyFont="1" applyFill="1" applyBorder="1" applyAlignment="1" applyProtection="1">
      <alignment horizontal="center" vertical="center" wrapText="1"/>
      <protection locked="0"/>
    </xf>
    <xf numFmtId="0" fontId="7" fillId="5" borderId="3" xfId="1" applyFont="1" applyFill="1" applyBorder="1" applyAlignment="1" applyProtection="1">
      <alignment horizontal="center" vertical="center" wrapText="1"/>
      <protection locked="0"/>
    </xf>
    <xf numFmtId="0" fontId="7" fillId="5" borderId="26" xfId="1" applyFont="1" applyFill="1" applyBorder="1" applyAlignment="1" applyProtection="1">
      <alignment horizontal="center" vertical="center" wrapText="1"/>
      <protection locked="0"/>
    </xf>
    <xf numFmtId="0" fontId="6" fillId="0" borderId="4" xfId="1" applyFont="1" applyFill="1" applyBorder="1" applyAlignment="1" applyProtection="1">
      <alignment horizontal="center" vertical="center" wrapText="1"/>
      <protection locked="0"/>
    </xf>
    <xf numFmtId="0" fontId="6" fillId="0" borderId="5" xfId="1" applyFont="1" applyFill="1" applyBorder="1" applyAlignment="1" applyProtection="1">
      <alignment horizontal="center" vertical="center" wrapText="1"/>
      <protection locked="0"/>
    </xf>
    <xf numFmtId="0" fontId="6" fillId="0" borderId="6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wrapText="1"/>
      <protection locked="0"/>
    </xf>
    <xf numFmtId="0" fontId="7" fillId="0" borderId="1" xfId="1" applyFont="1" applyFill="1" applyBorder="1" applyAlignment="1" applyProtection="1">
      <alignment horizontal="center"/>
      <protection locked="0"/>
    </xf>
    <xf numFmtId="0" fontId="7" fillId="0" borderId="1" xfId="1" applyFont="1" applyFill="1" applyBorder="1" applyAlignment="1" applyProtection="1">
      <alignment horizontal="center" vertical="center" wrapText="1" shrinkToFit="1"/>
      <protection locked="0"/>
    </xf>
    <xf numFmtId="0" fontId="7" fillId="0" borderId="4" xfId="1" applyFont="1" applyFill="1" applyBorder="1" applyAlignment="1" applyProtection="1">
      <alignment horizontal="right" vertical="center" wrapText="1"/>
      <protection locked="0"/>
    </xf>
    <xf numFmtId="0" fontId="7" fillId="0" borderId="5" xfId="1" applyFont="1" applyFill="1" applyBorder="1" applyAlignment="1" applyProtection="1">
      <alignment horizontal="right" vertical="center" wrapText="1"/>
      <protection locked="0"/>
    </xf>
    <xf numFmtId="0" fontId="7" fillId="0" borderId="6" xfId="1" applyFont="1" applyFill="1" applyBorder="1" applyAlignment="1" applyProtection="1">
      <alignment horizontal="right" vertical="center" wrapText="1"/>
      <protection locked="0"/>
    </xf>
    <xf numFmtId="0" fontId="8" fillId="0" borderId="1" xfId="1" applyFont="1" applyFill="1" applyBorder="1" applyAlignment="1" applyProtection="1">
      <alignment horizontal="center" vertical="center" wrapText="1" shrinkToFit="1"/>
      <protection locked="0"/>
    </xf>
    <xf numFmtId="0" fontId="23" fillId="0" borderId="1" xfId="1" applyFont="1" applyFill="1" applyBorder="1" applyAlignment="1" applyProtection="1">
      <alignment horizontal="center"/>
      <protection locked="0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0" fontId="10" fillId="4" borderId="42" xfId="1" applyFont="1" applyFill="1" applyBorder="1" applyAlignment="1" applyProtection="1">
      <alignment horizontal="center" vertical="center" wrapText="1" shrinkToFit="1"/>
    </xf>
    <xf numFmtId="0" fontId="10" fillId="4" borderId="43" xfId="1" applyFont="1" applyFill="1" applyBorder="1" applyAlignment="1" applyProtection="1">
      <alignment horizontal="center" vertical="center" wrapText="1" shrinkToFit="1"/>
    </xf>
    <xf numFmtId="0" fontId="10" fillId="4" borderId="44" xfId="1" applyFont="1" applyFill="1" applyBorder="1" applyAlignment="1" applyProtection="1">
      <alignment horizontal="center" vertical="center" wrapText="1" shrinkToFit="1"/>
    </xf>
    <xf numFmtId="0" fontId="10" fillId="4" borderId="45" xfId="1" applyFont="1" applyFill="1" applyBorder="1" applyAlignment="1" applyProtection="1">
      <alignment horizontal="center" vertical="center" wrapText="1" shrinkToFit="1"/>
    </xf>
    <xf numFmtId="0" fontId="10" fillId="4" borderId="0" xfId="1" applyFont="1" applyFill="1" applyBorder="1" applyAlignment="1" applyProtection="1">
      <alignment horizontal="center" vertical="center" wrapText="1" shrinkToFit="1"/>
    </xf>
    <xf numFmtId="0" fontId="10" fillId="4" borderId="46" xfId="1" applyFont="1" applyFill="1" applyBorder="1" applyAlignment="1" applyProtection="1">
      <alignment horizontal="center" vertical="center" wrapText="1" shrinkToFit="1"/>
    </xf>
    <xf numFmtId="0" fontId="10" fillId="4" borderId="41" xfId="1" applyFont="1" applyFill="1" applyBorder="1" applyAlignment="1" applyProtection="1">
      <alignment horizontal="center" vertical="center" wrapText="1" shrinkToFit="1"/>
    </xf>
    <xf numFmtId="0" fontId="10" fillId="4" borderId="3" xfId="1" applyFont="1" applyFill="1" applyBorder="1" applyAlignment="1" applyProtection="1">
      <alignment horizontal="center" vertical="center" wrapText="1" shrinkToFit="1"/>
    </xf>
    <xf numFmtId="0" fontId="10" fillId="4" borderId="47" xfId="1" applyFont="1" applyFill="1" applyBorder="1" applyAlignment="1" applyProtection="1">
      <alignment horizontal="center" vertical="center" wrapText="1" shrinkToFit="1"/>
    </xf>
    <xf numFmtId="0" fontId="5" fillId="4" borderId="48" xfId="1" applyFont="1" applyFill="1" applyBorder="1" applyAlignment="1" applyProtection="1">
      <alignment horizontal="center" vertical="center" wrapText="1"/>
    </xf>
    <xf numFmtId="0" fontId="5" fillId="4" borderId="43" xfId="1" applyFont="1" applyFill="1" applyBorder="1" applyAlignment="1" applyProtection="1">
      <alignment horizontal="center" vertical="center" wrapText="1"/>
    </xf>
    <xf numFmtId="0" fontId="5" fillId="4" borderId="49" xfId="1" applyFont="1" applyFill="1" applyBorder="1" applyAlignment="1" applyProtection="1">
      <alignment horizontal="center" vertical="center" wrapText="1"/>
    </xf>
    <xf numFmtId="0" fontId="5" fillId="4" borderId="50" xfId="1" applyFont="1" applyFill="1" applyBorder="1" applyAlignment="1" applyProtection="1">
      <alignment horizontal="center" vertical="center" wrapText="1"/>
    </xf>
    <xf numFmtId="0" fontId="5" fillId="4" borderId="0" xfId="1" applyFont="1" applyFill="1" applyBorder="1" applyAlignment="1" applyProtection="1">
      <alignment horizontal="center" vertical="center" wrapText="1"/>
    </xf>
    <xf numFmtId="0" fontId="5" fillId="4" borderId="51" xfId="1" applyFont="1" applyFill="1" applyBorder="1" applyAlignment="1" applyProtection="1">
      <alignment horizontal="center" vertical="center" wrapText="1"/>
    </xf>
    <xf numFmtId="0" fontId="5" fillId="4" borderId="52" xfId="1" applyFont="1" applyFill="1" applyBorder="1" applyAlignment="1" applyProtection="1">
      <alignment horizontal="center" vertical="center" wrapText="1"/>
    </xf>
    <xf numFmtId="0" fontId="5" fillId="4" borderId="3" xfId="1" applyFont="1" applyFill="1" applyBorder="1" applyAlignment="1" applyProtection="1">
      <alignment horizontal="center" vertical="center" wrapText="1"/>
    </xf>
    <xf numFmtId="0" fontId="5" fillId="4" borderId="26" xfId="1" applyFont="1" applyFill="1" applyBorder="1" applyAlignment="1" applyProtection="1">
      <alignment horizontal="center" vertical="center" wrapText="1"/>
    </xf>
    <xf numFmtId="0" fontId="7" fillId="0" borderId="27" xfId="1" applyFont="1" applyFill="1" applyBorder="1" applyAlignment="1" applyProtection="1">
      <alignment horizontal="center" vertical="center" wrapText="1"/>
      <protection locked="0"/>
    </xf>
    <xf numFmtId="0" fontId="14" fillId="5" borderId="1" xfId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C91"/>
  <sheetViews>
    <sheetView tabSelected="1" topLeftCell="A33" zoomScale="50" zoomScaleNormal="50" workbookViewId="0">
      <selection activeCell="J46" sqref="J46"/>
    </sheetView>
  </sheetViews>
  <sheetFormatPr defaultColWidth="9.140625" defaultRowHeight="15.75"/>
  <cols>
    <col min="1" max="1" width="35" style="19" customWidth="1"/>
    <col min="2" max="3" width="21.28515625" style="19" customWidth="1"/>
    <col min="4" max="4" width="18.42578125" style="19" customWidth="1"/>
    <col min="5" max="5" width="18.7109375" style="19" customWidth="1"/>
    <col min="6" max="6" width="18.28515625" style="19" customWidth="1"/>
    <col min="7" max="7" width="16.7109375" style="19" customWidth="1"/>
    <col min="8" max="12" width="16.5703125" style="19" customWidth="1"/>
    <col min="13" max="13" width="15.7109375" style="19" customWidth="1"/>
    <col min="14" max="14" width="16.5703125" style="19" customWidth="1"/>
    <col min="15" max="15" width="22.28515625" style="19" customWidth="1"/>
    <col min="16" max="16" width="21.85546875" style="19" customWidth="1"/>
    <col min="17" max="17" width="17.7109375" style="19" customWidth="1"/>
    <col min="18" max="18" width="14.7109375" style="19" customWidth="1"/>
    <col min="19" max="19" width="15.28515625" style="19" customWidth="1"/>
    <col min="20" max="34" width="14.7109375" style="19" customWidth="1"/>
    <col min="35" max="35" width="6.85546875" style="19" customWidth="1"/>
    <col min="36" max="36" width="7.85546875" style="21" customWidth="1"/>
    <col min="37" max="37" width="7.28515625" style="21" customWidth="1"/>
    <col min="38" max="38" width="8.42578125" style="21" customWidth="1"/>
    <col min="39" max="39" width="6" style="21" customWidth="1"/>
    <col min="40" max="40" width="8.28515625" style="21" customWidth="1"/>
    <col min="41" max="41" width="7.85546875" style="21" customWidth="1"/>
    <col min="42" max="42" width="8.28515625" style="21" customWidth="1"/>
    <col min="43" max="43" width="16.7109375" style="21" customWidth="1"/>
    <col min="44" max="55" width="9.140625" style="21"/>
    <col min="56" max="266" width="9.140625" style="19"/>
    <col min="267" max="267" width="35" style="19" customWidth="1"/>
    <col min="268" max="269" width="21.28515625" style="19" customWidth="1"/>
    <col min="270" max="270" width="18.42578125" style="19" customWidth="1"/>
    <col min="271" max="271" width="17.28515625" style="19" customWidth="1"/>
    <col min="272" max="272" width="15.85546875" style="19" customWidth="1"/>
    <col min="273" max="273" width="16.7109375" style="19" customWidth="1"/>
    <col min="274" max="275" width="16.5703125" style="19" customWidth="1"/>
    <col min="276" max="276" width="21.140625" style="19" customWidth="1"/>
    <col min="277" max="277" width="20.5703125" style="19" customWidth="1"/>
    <col min="278" max="278" width="17.7109375" style="19" customWidth="1"/>
    <col min="279" max="279" width="14.7109375" style="19" customWidth="1"/>
    <col min="280" max="280" width="15.28515625" style="19" customWidth="1"/>
    <col min="281" max="290" width="14.7109375" style="19" customWidth="1"/>
    <col min="291" max="291" width="6.85546875" style="19" customWidth="1"/>
    <col min="292" max="292" width="7.85546875" style="19" customWidth="1"/>
    <col min="293" max="293" width="7.28515625" style="19" customWidth="1"/>
    <col min="294" max="294" width="8.42578125" style="19" customWidth="1"/>
    <col min="295" max="295" width="6" style="19" customWidth="1"/>
    <col min="296" max="296" width="8.28515625" style="19" customWidth="1"/>
    <col min="297" max="297" width="7.85546875" style="19" customWidth="1"/>
    <col min="298" max="298" width="8.28515625" style="19" customWidth="1"/>
    <col min="299" max="299" width="16.7109375" style="19" customWidth="1"/>
    <col min="300" max="522" width="9.140625" style="19"/>
    <col min="523" max="523" width="35" style="19" customWidth="1"/>
    <col min="524" max="525" width="21.28515625" style="19" customWidth="1"/>
    <col min="526" max="526" width="18.42578125" style="19" customWidth="1"/>
    <col min="527" max="527" width="17.28515625" style="19" customWidth="1"/>
    <col min="528" max="528" width="15.85546875" style="19" customWidth="1"/>
    <col min="529" max="529" width="16.7109375" style="19" customWidth="1"/>
    <col min="530" max="531" width="16.5703125" style="19" customWidth="1"/>
    <col min="532" max="532" width="21.140625" style="19" customWidth="1"/>
    <col min="533" max="533" width="20.5703125" style="19" customWidth="1"/>
    <col min="534" max="534" width="17.7109375" style="19" customWidth="1"/>
    <col min="535" max="535" width="14.7109375" style="19" customWidth="1"/>
    <col min="536" max="536" width="15.28515625" style="19" customWidth="1"/>
    <col min="537" max="546" width="14.7109375" style="19" customWidth="1"/>
    <col min="547" max="547" width="6.85546875" style="19" customWidth="1"/>
    <col min="548" max="548" width="7.85546875" style="19" customWidth="1"/>
    <col min="549" max="549" width="7.28515625" style="19" customWidth="1"/>
    <col min="550" max="550" width="8.42578125" style="19" customWidth="1"/>
    <col min="551" max="551" width="6" style="19" customWidth="1"/>
    <col min="552" max="552" width="8.28515625" style="19" customWidth="1"/>
    <col min="553" max="553" width="7.85546875" style="19" customWidth="1"/>
    <col min="554" max="554" width="8.28515625" style="19" customWidth="1"/>
    <col min="555" max="555" width="16.7109375" style="19" customWidth="1"/>
    <col min="556" max="778" width="9.140625" style="19"/>
    <col min="779" max="779" width="35" style="19" customWidth="1"/>
    <col min="780" max="781" width="21.28515625" style="19" customWidth="1"/>
    <col min="782" max="782" width="18.42578125" style="19" customWidth="1"/>
    <col min="783" max="783" width="17.28515625" style="19" customWidth="1"/>
    <col min="784" max="784" width="15.85546875" style="19" customWidth="1"/>
    <col min="785" max="785" width="16.7109375" style="19" customWidth="1"/>
    <col min="786" max="787" width="16.5703125" style="19" customWidth="1"/>
    <col min="788" max="788" width="21.140625" style="19" customWidth="1"/>
    <col min="789" max="789" width="20.5703125" style="19" customWidth="1"/>
    <col min="790" max="790" width="17.7109375" style="19" customWidth="1"/>
    <col min="791" max="791" width="14.7109375" style="19" customWidth="1"/>
    <col min="792" max="792" width="15.28515625" style="19" customWidth="1"/>
    <col min="793" max="802" width="14.7109375" style="19" customWidth="1"/>
    <col min="803" max="803" width="6.85546875" style="19" customWidth="1"/>
    <col min="804" max="804" width="7.85546875" style="19" customWidth="1"/>
    <col min="805" max="805" width="7.28515625" style="19" customWidth="1"/>
    <col min="806" max="806" width="8.42578125" style="19" customWidth="1"/>
    <col min="807" max="807" width="6" style="19" customWidth="1"/>
    <col min="808" max="808" width="8.28515625" style="19" customWidth="1"/>
    <col min="809" max="809" width="7.85546875" style="19" customWidth="1"/>
    <col min="810" max="810" width="8.28515625" style="19" customWidth="1"/>
    <col min="811" max="811" width="16.7109375" style="19" customWidth="1"/>
    <col min="812" max="1034" width="9.140625" style="19"/>
    <col min="1035" max="1035" width="35" style="19" customWidth="1"/>
    <col min="1036" max="1037" width="21.28515625" style="19" customWidth="1"/>
    <col min="1038" max="1038" width="18.42578125" style="19" customWidth="1"/>
    <col min="1039" max="1039" width="17.28515625" style="19" customWidth="1"/>
    <col min="1040" max="1040" width="15.85546875" style="19" customWidth="1"/>
    <col min="1041" max="1041" width="16.7109375" style="19" customWidth="1"/>
    <col min="1042" max="1043" width="16.5703125" style="19" customWidth="1"/>
    <col min="1044" max="1044" width="21.140625" style="19" customWidth="1"/>
    <col min="1045" max="1045" width="20.5703125" style="19" customWidth="1"/>
    <col min="1046" max="1046" width="17.7109375" style="19" customWidth="1"/>
    <col min="1047" max="1047" width="14.7109375" style="19" customWidth="1"/>
    <col min="1048" max="1048" width="15.28515625" style="19" customWidth="1"/>
    <col min="1049" max="1058" width="14.7109375" style="19" customWidth="1"/>
    <col min="1059" max="1059" width="6.85546875" style="19" customWidth="1"/>
    <col min="1060" max="1060" width="7.85546875" style="19" customWidth="1"/>
    <col min="1061" max="1061" width="7.28515625" style="19" customWidth="1"/>
    <col min="1062" max="1062" width="8.42578125" style="19" customWidth="1"/>
    <col min="1063" max="1063" width="6" style="19" customWidth="1"/>
    <col min="1064" max="1064" width="8.28515625" style="19" customWidth="1"/>
    <col min="1065" max="1065" width="7.85546875" style="19" customWidth="1"/>
    <col min="1066" max="1066" width="8.28515625" style="19" customWidth="1"/>
    <col min="1067" max="1067" width="16.7109375" style="19" customWidth="1"/>
    <col min="1068" max="1290" width="9.140625" style="19"/>
    <col min="1291" max="1291" width="35" style="19" customWidth="1"/>
    <col min="1292" max="1293" width="21.28515625" style="19" customWidth="1"/>
    <col min="1294" max="1294" width="18.42578125" style="19" customWidth="1"/>
    <col min="1295" max="1295" width="17.28515625" style="19" customWidth="1"/>
    <col min="1296" max="1296" width="15.85546875" style="19" customWidth="1"/>
    <col min="1297" max="1297" width="16.7109375" style="19" customWidth="1"/>
    <col min="1298" max="1299" width="16.5703125" style="19" customWidth="1"/>
    <col min="1300" max="1300" width="21.140625" style="19" customWidth="1"/>
    <col min="1301" max="1301" width="20.5703125" style="19" customWidth="1"/>
    <col min="1302" max="1302" width="17.7109375" style="19" customWidth="1"/>
    <col min="1303" max="1303" width="14.7109375" style="19" customWidth="1"/>
    <col min="1304" max="1304" width="15.28515625" style="19" customWidth="1"/>
    <col min="1305" max="1314" width="14.7109375" style="19" customWidth="1"/>
    <col min="1315" max="1315" width="6.85546875" style="19" customWidth="1"/>
    <col min="1316" max="1316" width="7.85546875" style="19" customWidth="1"/>
    <col min="1317" max="1317" width="7.28515625" style="19" customWidth="1"/>
    <col min="1318" max="1318" width="8.42578125" style="19" customWidth="1"/>
    <col min="1319" max="1319" width="6" style="19" customWidth="1"/>
    <col min="1320" max="1320" width="8.28515625" style="19" customWidth="1"/>
    <col min="1321" max="1321" width="7.85546875" style="19" customWidth="1"/>
    <col min="1322" max="1322" width="8.28515625" style="19" customWidth="1"/>
    <col min="1323" max="1323" width="16.7109375" style="19" customWidth="1"/>
    <col min="1324" max="1546" width="9.140625" style="19"/>
    <col min="1547" max="1547" width="35" style="19" customWidth="1"/>
    <col min="1548" max="1549" width="21.28515625" style="19" customWidth="1"/>
    <col min="1550" max="1550" width="18.42578125" style="19" customWidth="1"/>
    <col min="1551" max="1551" width="17.28515625" style="19" customWidth="1"/>
    <col min="1552" max="1552" width="15.85546875" style="19" customWidth="1"/>
    <col min="1553" max="1553" width="16.7109375" style="19" customWidth="1"/>
    <col min="1554" max="1555" width="16.5703125" style="19" customWidth="1"/>
    <col min="1556" max="1556" width="21.140625" style="19" customWidth="1"/>
    <col min="1557" max="1557" width="20.5703125" style="19" customWidth="1"/>
    <col min="1558" max="1558" width="17.7109375" style="19" customWidth="1"/>
    <col min="1559" max="1559" width="14.7109375" style="19" customWidth="1"/>
    <col min="1560" max="1560" width="15.28515625" style="19" customWidth="1"/>
    <col min="1561" max="1570" width="14.7109375" style="19" customWidth="1"/>
    <col min="1571" max="1571" width="6.85546875" style="19" customWidth="1"/>
    <col min="1572" max="1572" width="7.85546875" style="19" customWidth="1"/>
    <col min="1573" max="1573" width="7.28515625" style="19" customWidth="1"/>
    <col min="1574" max="1574" width="8.42578125" style="19" customWidth="1"/>
    <col min="1575" max="1575" width="6" style="19" customWidth="1"/>
    <col min="1576" max="1576" width="8.28515625" style="19" customWidth="1"/>
    <col min="1577" max="1577" width="7.85546875" style="19" customWidth="1"/>
    <col min="1578" max="1578" width="8.28515625" style="19" customWidth="1"/>
    <col min="1579" max="1579" width="16.7109375" style="19" customWidth="1"/>
    <col min="1580" max="1802" width="9.140625" style="19"/>
    <col min="1803" max="1803" width="35" style="19" customWidth="1"/>
    <col min="1804" max="1805" width="21.28515625" style="19" customWidth="1"/>
    <col min="1806" max="1806" width="18.42578125" style="19" customWidth="1"/>
    <col min="1807" max="1807" width="17.28515625" style="19" customWidth="1"/>
    <col min="1808" max="1808" width="15.85546875" style="19" customWidth="1"/>
    <col min="1809" max="1809" width="16.7109375" style="19" customWidth="1"/>
    <col min="1810" max="1811" width="16.5703125" style="19" customWidth="1"/>
    <col min="1812" max="1812" width="21.140625" style="19" customWidth="1"/>
    <col min="1813" max="1813" width="20.5703125" style="19" customWidth="1"/>
    <col min="1814" max="1814" width="17.7109375" style="19" customWidth="1"/>
    <col min="1815" max="1815" width="14.7109375" style="19" customWidth="1"/>
    <col min="1816" max="1816" width="15.28515625" style="19" customWidth="1"/>
    <col min="1817" max="1826" width="14.7109375" style="19" customWidth="1"/>
    <col min="1827" max="1827" width="6.85546875" style="19" customWidth="1"/>
    <col min="1828" max="1828" width="7.85546875" style="19" customWidth="1"/>
    <col min="1829" max="1829" width="7.28515625" style="19" customWidth="1"/>
    <col min="1830" max="1830" width="8.42578125" style="19" customWidth="1"/>
    <col min="1831" max="1831" width="6" style="19" customWidth="1"/>
    <col min="1832" max="1832" width="8.28515625" style="19" customWidth="1"/>
    <col min="1833" max="1833" width="7.85546875" style="19" customWidth="1"/>
    <col min="1834" max="1834" width="8.28515625" style="19" customWidth="1"/>
    <col min="1835" max="1835" width="16.7109375" style="19" customWidth="1"/>
    <col min="1836" max="2058" width="9.140625" style="19"/>
    <col min="2059" max="2059" width="35" style="19" customWidth="1"/>
    <col min="2060" max="2061" width="21.28515625" style="19" customWidth="1"/>
    <col min="2062" max="2062" width="18.42578125" style="19" customWidth="1"/>
    <col min="2063" max="2063" width="17.28515625" style="19" customWidth="1"/>
    <col min="2064" max="2064" width="15.85546875" style="19" customWidth="1"/>
    <col min="2065" max="2065" width="16.7109375" style="19" customWidth="1"/>
    <col min="2066" max="2067" width="16.5703125" style="19" customWidth="1"/>
    <col min="2068" max="2068" width="21.140625" style="19" customWidth="1"/>
    <col min="2069" max="2069" width="20.5703125" style="19" customWidth="1"/>
    <col min="2070" max="2070" width="17.7109375" style="19" customWidth="1"/>
    <col min="2071" max="2071" width="14.7109375" style="19" customWidth="1"/>
    <col min="2072" max="2072" width="15.28515625" style="19" customWidth="1"/>
    <col min="2073" max="2082" width="14.7109375" style="19" customWidth="1"/>
    <col min="2083" max="2083" width="6.85546875" style="19" customWidth="1"/>
    <col min="2084" max="2084" width="7.85546875" style="19" customWidth="1"/>
    <col min="2085" max="2085" width="7.28515625" style="19" customWidth="1"/>
    <col min="2086" max="2086" width="8.42578125" style="19" customWidth="1"/>
    <col min="2087" max="2087" width="6" style="19" customWidth="1"/>
    <col min="2088" max="2088" width="8.28515625" style="19" customWidth="1"/>
    <col min="2089" max="2089" width="7.85546875" style="19" customWidth="1"/>
    <col min="2090" max="2090" width="8.28515625" style="19" customWidth="1"/>
    <col min="2091" max="2091" width="16.7109375" style="19" customWidth="1"/>
    <col min="2092" max="2314" width="9.140625" style="19"/>
    <col min="2315" max="2315" width="35" style="19" customWidth="1"/>
    <col min="2316" max="2317" width="21.28515625" style="19" customWidth="1"/>
    <col min="2318" max="2318" width="18.42578125" style="19" customWidth="1"/>
    <col min="2319" max="2319" width="17.28515625" style="19" customWidth="1"/>
    <col min="2320" max="2320" width="15.85546875" style="19" customWidth="1"/>
    <col min="2321" max="2321" width="16.7109375" style="19" customWidth="1"/>
    <col min="2322" max="2323" width="16.5703125" style="19" customWidth="1"/>
    <col min="2324" max="2324" width="21.140625" style="19" customWidth="1"/>
    <col min="2325" max="2325" width="20.5703125" style="19" customWidth="1"/>
    <col min="2326" max="2326" width="17.7109375" style="19" customWidth="1"/>
    <col min="2327" max="2327" width="14.7109375" style="19" customWidth="1"/>
    <col min="2328" max="2328" width="15.28515625" style="19" customWidth="1"/>
    <col min="2329" max="2338" width="14.7109375" style="19" customWidth="1"/>
    <col min="2339" max="2339" width="6.85546875" style="19" customWidth="1"/>
    <col min="2340" max="2340" width="7.85546875" style="19" customWidth="1"/>
    <col min="2341" max="2341" width="7.28515625" style="19" customWidth="1"/>
    <col min="2342" max="2342" width="8.42578125" style="19" customWidth="1"/>
    <col min="2343" max="2343" width="6" style="19" customWidth="1"/>
    <col min="2344" max="2344" width="8.28515625" style="19" customWidth="1"/>
    <col min="2345" max="2345" width="7.85546875" style="19" customWidth="1"/>
    <col min="2346" max="2346" width="8.28515625" style="19" customWidth="1"/>
    <col min="2347" max="2347" width="16.7109375" style="19" customWidth="1"/>
    <col min="2348" max="2570" width="9.140625" style="19"/>
    <col min="2571" max="2571" width="35" style="19" customWidth="1"/>
    <col min="2572" max="2573" width="21.28515625" style="19" customWidth="1"/>
    <col min="2574" max="2574" width="18.42578125" style="19" customWidth="1"/>
    <col min="2575" max="2575" width="17.28515625" style="19" customWidth="1"/>
    <col min="2576" max="2576" width="15.85546875" style="19" customWidth="1"/>
    <col min="2577" max="2577" width="16.7109375" style="19" customWidth="1"/>
    <col min="2578" max="2579" width="16.5703125" style="19" customWidth="1"/>
    <col min="2580" max="2580" width="21.140625" style="19" customWidth="1"/>
    <col min="2581" max="2581" width="20.5703125" style="19" customWidth="1"/>
    <col min="2582" max="2582" width="17.7109375" style="19" customWidth="1"/>
    <col min="2583" max="2583" width="14.7109375" style="19" customWidth="1"/>
    <col min="2584" max="2584" width="15.28515625" style="19" customWidth="1"/>
    <col min="2585" max="2594" width="14.7109375" style="19" customWidth="1"/>
    <col min="2595" max="2595" width="6.85546875" style="19" customWidth="1"/>
    <col min="2596" max="2596" width="7.85546875" style="19" customWidth="1"/>
    <col min="2597" max="2597" width="7.28515625" style="19" customWidth="1"/>
    <col min="2598" max="2598" width="8.42578125" style="19" customWidth="1"/>
    <col min="2599" max="2599" width="6" style="19" customWidth="1"/>
    <col min="2600" max="2600" width="8.28515625" style="19" customWidth="1"/>
    <col min="2601" max="2601" width="7.85546875" style="19" customWidth="1"/>
    <col min="2602" max="2602" width="8.28515625" style="19" customWidth="1"/>
    <col min="2603" max="2603" width="16.7109375" style="19" customWidth="1"/>
    <col min="2604" max="2826" width="9.140625" style="19"/>
    <col min="2827" max="2827" width="35" style="19" customWidth="1"/>
    <col min="2828" max="2829" width="21.28515625" style="19" customWidth="1"/>
    <col min="2830" max="2830" width="18.42578125" style="19" customWidth="1"/>
    <col min="2831" max="2831" width="17.28515625" style="19" customWidth="1"/>
    <col min="2832" max="2832" width="15.85546875" style="19" customWidth="1"/>
    <col min="2833" max="2833" width="16.7109375" style="19" customWidth="1"/>
    <col min="2834" max="2835" width="16.5703125" style="19" customWidth="1"/>
    <col min="2836" max="2836" width="21.140625" style="19" customWidth="1"/>
    <col min="2837" max="2837" width="20.5703125" style="19" customWidth="1"/>
    <col min="2838" max="2838" width="17.7109375" style="19" customWidth="1"/>
    <col min="2839" max="2839" width="14.7109375" style="19" customWidth="1"/>
    <col min="2840" max="2840" width="15.28515625" style="19" customWidth="1"/>
    <col min="2841" max="2850" width="14.7109375" style="19" customWidth="1"/>
    <col min="2851" max="2851" width="6.85546875" style="19" customWidth="1"/>
    <col min="2852" max="2852" width="7.85546875" style="19" customWidth="1"/>
    <col min="2853" max="2853" width="7.28515625" style="19" customWidth="1"/>
    <col min="2854" max="2854" width="8.42578125" style="19" customWidth="1"/>
    <col min="2855" max="2855" width="6" style="19" customWidth="1"/>
    <col min="2856" max="2856" width="8.28515625" style="19" customWidth="1"/>
    <col min="2857" max="2857" width="7.85546875" style="19" customWidth="1"/>
    <col min="2858" max="2858" width="8.28515625" style="19" customWidth="1"/>
    <col min="2859" max="2859" width="16.7109375" style="19" customWidth="1"/>
    <col min="2860" max="3082" width="9.140625" style="19"/>
    <col min="3083" max="3083" width="35" style="19" customWidth="1"/>
    <col min="3084" max="3085" width="21.28515625" style="19" customWidth="1"/>
    <col min="3086" max="3086" width="18.42578125" style="19" customWidth="1"/>
    <col min="3087" max="3087" width="17.28515625" style="19" customWidth="1"/>
    <col min="3088" max="3088" width="15.85546875" style="19" customWidth="1"/>
    <col min="3089" max="3089" width="16.7109375" style="19" customWidth="1"/>
    <col min="3090" max="3091" width="16.5703125" style="19" customWidth="1"/>
    <col min="3092" max="3092" width="21.140625" style="19" customWidth="1"/>
    <col min="3093" max="3093" width="20.5703125" style="19" customWidth="1"/>
    <col min="3094" max="3094" width="17.7109375" style="19" customWidth="1"/>
    <col min="3095" max="3095" width="14.7109375" style="19" customWidth="1"/>
    <col min="3096" max="3096" width="15.28515625" style="19" customWidth="1"/>
    <col min="3097" max="3106" width="14.7109375" style="19" customWidth="1"/>
    <col min="3107" max="3107" width="6.85546875" style="19" customWidth="1"/>
    <col min="3108" max="3108" width="7.85546875" style="19" customWidth="1"/>
    <col min="3109" max="3109" width="7.28515625" style="19" customWidth="1"/>
    <col min="3110" max="3110" width="8.42578125" style="19" customWidth="1"/>
    <col min="3111" max="3111" width="6" style="19" customWidth="1"/>
    <col min="3112" max="3112" width="8.28515625" style="19" customWidth="1"/>
    <col min="3113" max="3113" width="7.85546875" style="19" customWidth="1"/>
    <col min="3114" max="3114" width="8.28515625" style="19" customWidth="1"/>
    <col min="3115" max="3115" width="16.7109375" style="19" customWidth="1"/>
    <col min="3116" max="3338" width="9.140625" style="19"/>
    <col min="3339" max="3339" width="35" style="19" customWidth="1"/>
    <col min="3340" max="3341" width="21.28515625" style="19" customWidth="1"/>
    <col min="3342" max="3342" width="18.42578125" style="19" customWidth="1"/>
    <col min="3343" max="3343" width="17.28515625" style="19" customWidth="1"/>
    <col min="3344" max="3344" width="15.85546875" style="19" customWidth="1"/>
    <col min="3345" max="3345" width="16.7109375" style="19" customWidth="1"/>
    <col min="3346" max="3347" width="16.5703125" style="19" customWidth="1"/>
    <col min="3348" max="3348" width="21.140625" style="19" customWidth="1"/>
    <col min="3349" max="3349" width="20.5703125" style="19" customWidth="1"/>
    <col min="3350" max="3350" width="17.7109375" style="19" customWidth="1"/>
    <col min="3351" max="3351" width="14.7109375" style="19" customWidth="1"/>
    <col min="3352" max="3352" width="15.28515625" style="19" customWidth="1"/>
    <col min="3353" max="3362" width="14.7109375" style="19" customWidth="1"/>
    <col min="3363" max="3363" width="6.85546875" style="19" customWidth="1"/>
    <col min="3364" max="3364" width="7.85546875" style="19" customWidth="1"/>
    <col min="3365" max="3365" width="7.28515625" style="19" customWidth="1"/>
    <col min="3366" max="3366" width="8.42578125" style="19" customWidth="1"/>
    <col min="3367" max="3367" width="6" style="19" customWidth="1"/>
    <col min="3368" max="3368" width="8.28515625" style="19" customWidth="1"/>
    <col min="3369" max="3369" width="7.85546875" style="19" customWidth="1"/>
    <col min="3370" max="3370" width="8.28515625" style="19" customWidth="1"/>
    <col min="3371" max="3371" width="16.7109375" style="19" customWidth="1"/>
    <col min="3372" max="3594" width="9.140625" style="19"/>
    <col min="3595" max="3595" width="35" style="19" customWidth="1"/>
    <col min="3596" max="3597" width="21.28515625" style="19" customWidth="1"/>
    <col min="3598" max="3598" width="18.42578125" style="19" customWidth="1"/>
    <col min="3599" max="3599" width="17.28515625" style="19" customWidth="1"/>
    <col min="3600" max="3600" width="15.85546875" style="19" customWidth="1"/>
    <col min="3601" max="3601" width="16.7109375" style="19" customWidth="1"/>
    <col min="3602" max="3603" width="16.5703125" style="19" customWidth="1"/>
    <col min="3604" max="3604" width="21.140625" style="19" customWidth="1"/>
    <col min="3605" max="3605" width="20.5703125" style="19" customWidth="1"/>
    <col min="3606" max="3606" width="17.7109375" style="19" customWidth="1"/>
    <col min="3607" max="3607" width="14.7109375" style="19" customWidth="1"/>
    <col min="3608" max="3608" width="15.28515625" style="19" customWidth="1"/>
    <col min="3609" max="3618" width="14.7109375" style="19" customWidth="1"/>
    <col min="3619" max="3619" width="6.85546875" style="19" customWidth="1"/>
    <col min="3620" max="3620" width="7.85546875" style="19" customWidth="1"/>
    <col min="3621" max="3621" width="7.28515625" style="19" customWidth="1"/>
    <col min="3622" max="3622" width="8.42578125" style="19" customWidth="1"/>
    <col min="3623" max="3623" width="6" style="19" customWidth="1"/>
    <col min="3624" max="3624" width="8.28515625" style="19" customWidth="1"/>
    <col min="3625" max="3625" width="7.85546875" style="19" customWidth="1"/>
    <col min="3626" max="3626" width="8.28515625" style="19" customWidth="1"/>
    <col min="3627" max="3627" width="16.7109375" style="19" customWidth="1"/>
    <col min="3628" max="3850" width="9.140625" style="19"/>
    <col min="3851" max="3851" width="35" style="19" customWidth="1"/>
    <col min="3852" max="3853" width="21.28515625" style="19" customWidth="1"/>
    <col min="3854" max="3854" width="18.42578125" style="19" customWidth="1"/>
    <col min="3855" max="3855" width="17.28515625" style="19" customWidth="1"/>
    <col min="3856" max="3856" width="15.85546875" style="19" customWidth="1"/>
    <col min="3857" max="3857" width="16.7109375" style="19" customWidth="1"/>
    <col min="3858" max="3859" width="16.5703125" style="19" customWidth="1"/>
    <col min="3860" max="3860" width="21.140625" style="19" customWidth="1"/>
    <col min="3861" max="3861" width="20.5703125" style="19" customWidth="1"/>
    <col min="3862" max="3862" width="17.7109375" style="19" customWidth="1"/>
    <col min="3863" max="3863" width="14.7109375" style="19" customWidth="1"/>
    <col min="3864" max="3864" width="15.28515625" style="19" customWidth="1"/>
    <col min="3865" max="3874" width="14.7109375" style="19" customWidth="1"/>
    <col min="3875" max="3875" width="6.85546875" style="19" customWidth="1"/>
    <col min="3876" max="3876" width="7.85546875" style="19" customWidth="1"/>
    <col min="3877" max="3877" width="7.28515625" style="19" customWidth="1"/>
    <col min="3878" max="3878" width="8.42578125" style="19" customWidth="1"/>
    <col min="3879" max="3879" width="6" style="19" customWidth="1"/>
    <col min="3880" max="3880" width="8.28515625" style="19" customWidth="1"/>
    <col min="3881" max="3881" width="7.85546875" style="19" customWidth="1"/>
    <col min="3882" max="3882" width="8.28515625" style="19" customWidth="1"/>
    <col min="3883" max="3883" width="16.7109375" style="19" customWidth="1"/>
    <col min="3884" max="4106" width="9.140625" style="19"/>
    <col min="4107" max="4107" width="35" style="19" customWidth="1"/>
    <col min="4108" max="4109" width="21.28515625" style="19" customWidth="1"/>
    <col min="4110" max="4110" width="18.42578125" style="19" customWidth="1"/>
    <col min="4111" max="4111" width="17.28515625" style="19" customWidth="1"/>
    <col min="4112" max="4112" width="15.85546875" style="19" customWidth="1"/>
    <col min="4113" max="4113" width="16.7109375" style="19" customWidth="1"/>
    <col min="4114" max="4115" width="16.5703125" style="19" customWidth="1"/>
    <col min="4116" max="4116" width="21.140625" style="19" customWidth="1"/>
    <col min="4117" max="4117" width="20.5703125" style="19" customWidth="1"/>
    <col min="4118" max="4118" width="17.7109375" style="19" customWidth="1"/>
    <col min="4119" max="4119" width="14.7109375" style="19" customWidth="1"/>
    <col min="4120" max="4120" width="15.28515625" style="19" customWidth="1"/>
    <col min="4121" max="4130" width="14.7109375" style="19" customWidth="1"/>
    <col min="4131" max="4131" width="6.85546875" style="19" customWidth="1"/>
    <col min="4132" max="4132" width="7.85546875" style="19" customWidth="1"/>
    <col min="4133" max="4133" width="7.28515625" style="19" customWidth="1"/>
    <col min="4134" max="4134" width="8.42578125" style="19" customWidth="1"/>
    <col min="4135" max="4135" width="6" style="19" customWidth="1"/>
    <col min="4136" max="4136" width="8.28515625" style="19" customWidth="1"/>
    <col min="4137" max="4137" width="7.85546875" style="19" customWidth="1"/>
    <col min="4138" max="4138" width="8.28515625" style="19" customWidth="1"/>
    <col min="4139" max="4139" width="16.7109375" style="19" customWidth="1"/>
    <col min="4140" max="4362" width="9.140625" style="19"/>
    <col min="4363" max="4363" width="35" style="19" customWidth="1"/>
    <col min="4364" max="4365" width="21.28515625" style="19" customWidth="1"/>
    <col min="4366" max="4366" width="18.42578125" style="19" customWidth="1"/>
    <col min="4367" max="4367" width="17.28515625" style="19" customWidth="1"/>
    <col min="4368" max="4368" width="15.85546875" style="19" customWidth="1"/>
    <col min="4369" max="4369" width="16.7109375" style="19" customWidth="1"/>
    <col min="4370" max="4371" width="16.5703125" style="19" customWidth="1"/>
    <col min="4372" max="4372" width="21.140625" style="19" customWidth="1"/>
    <col min="4373" max="4373" width="20.5703125" style="19" customWidth="1"/>
    <col min="4374" max="4374" width="17.7109375" style="19" customWidth="1"/>
    <col min="4375" max="4375" width="14.7109375" style="19" customWidth="1"/>
    <col min="4376" max="4376" width="15.28515625" style="19" customWidth="1"/>
    <col min="4377" max="4386" width="14.7109375" style="19" customWidth="1"/>
    <col min="4387" max="4387" width="6.85546875" style="19" customWidth="1"/>
    <col min="4388" max="4388" width="7.85546875" style="19" customWidth="1"/>
    <col min="4389" max="4389" width="7.28515625" style="19" customWidth="1"/>
    <col min="4390" max="4390" width="8.42578125" style="19" customWidth="1"/>
    <col min="4391" max="4391" width="6" style="19" customWidth="1"/>
    <col min="4392" max="4392" width="8.28515625" style="19" customWidth="1"/>
    <col min="4393" max="4393" width="7.85546875" style="19" customWidth="1"/>
    <col min="4394" max="4394" width="8.28515625" style="19" customWidth="1"/>
    <col min="4395" max="4395" width="16.7109375" style="19" customWidth="1"/>
    <col min="4396" max="4618" width="9.140625" style="19"/>
    <col min="4619" max="4619" width="35" style="19" customWidth="1"/>
    <col min="4620" max="4621" width="21.28515625" style="19" customWidth="1"/>
    <col min="4622" max="4622" width="18.42578125" style="19" customWidth="1"/>
    <col min="4623" max="4623" width="17.28515625" style="19" customWidth="1"/>
    <col min="4624" max="4624" width="15.85546875" style="19" customWidth="1"/>
    <col min="4625" max="4625" width="16.7109375" style="19" customWidth="1"/>
    <col min="4626" max="4627" width="16.5703125" style="19" customWidth="1"/>
    <col min="4628" max="4628" width="21.140625" style="19" customWidth="1"/>
    <col min="4629" max="4629" width="20.5703125" style="19" customWidth="1"/>
    <col min="4630" max="4630" width="17.7109375" style="19" customWidth="1"/>
    <col min="4631" max="4631" width="14.7109375" style="19" customWidth="1"/>
    <col min="4632" max="4632" width="15.28515625" style="19" customWidth="1"/>
    <col min="4633" max="4642" width="14.7109375" style="19" customWidth="1"/>
    <col min="4643" max="4643" width="6.85546875" style="19" customWidth="1"/>
    <col min="4644" max="4644" width="7.85546875" style="19" customWidth="1"/>
    <col min="4645" max="4645" width="7.28515625" style="19" customWidth="1"/>
    <col min="4646" max="4646" width="8.42578125" style="19" customWidth="1"/>
    <col min="4647" max="4647" width="6" style="19" customWidth="1"/>
    <col min="4648" max="4648" width="8.28515625" style="19" customWidth="1"/>
    <col min="4649" max="4649" width="7.85546875" style="19" customWidth="1"/>
    <col min="4650" max="4650" width="8.28515625" style="19" customWidth="1"/>
    <col min="4651" max="4651" width="16.7109375" style="19" customWidth="1"/>
    <col min="4652" max="4874" width="9.140625" style="19"/>
    <col min="4875" max="4875" width="35" style="19" customWidth="1"/>
    <col min="4876" max="4877" width="21.28515625" style="19" customWidth="1"/>
    <col min="4878" max="4878" width="18.42578125" style="19" customWidth="1"/>
    <col min="4879" max="4879" width="17.28515625" style="19" customWidth="1"/>
    <col min="4880" max="4880" width="15.85546875" style="19" customWidth="1"/>
    <col min="4881" max="4881" width="16.7109375" style="19" customWidth="1"/>
    <col min="4882" max="4883" width="16.5703125" style="19" customWidth="1"/>
    <col min="4884" max="4884" width="21.140625" style="19" customWidth="1"/>
    <col min="4885" max="4885" width="20.5703125" style="19" customWidth="1"/>
    <col min="4886" max="4886" width="17.7109375" style="19" customWidth="1"/>
    <col min="4887" max="4887" width="14.7109375" style="19" customWidth="1"/>
    <col min="4888" max="4888" width="15.28515625" style="19" customWidth="1"/>
    <col min="4889" max="4898" width="14.7109375" style="19" customWidth="1"/>
    <col min="4899" max="4899" width="6.85546875" style="19" customWidth="1"/>
    <col min="4900" max="4900" width="7.85546875" style="19" customWidth="1"/>
    <col min="4901" max="4901" width="7.28515625" style="19" customWidth="1"/>
    <col min="4902" max="4902" width="8.42578125" style="19" customWidth="1"/>
    <col min="4903" max="4903" width="6" style="19" customWidth="1"/>
    <col min="4904" max="4904" width="8.28515625" style="19" customWidth="1"/>
    <col min="4905" max="4905" width="7.85546875" style="19" customWidth="1"/>
    <col min="4906" max="4906" width="8.28515625" style="19" customWidth="1"/>
    <col min="4907" max="4907" width="16.7109375" style="19" customWidth="1"/>
    <col min="4908" max="5130" width="9.140625" style="19"/>
    <col min="5131" max="5131" width="35" style="19" customWidth="1"/>
    <col min="5132" max="5133" width="21.28515625" style="19" customWidth="1"/>
    <col min="5134" max="5134" width="18.42578125" style="19" customWidth="1"/>
    <col min="5135" max="5135" width="17.28515625" style="19" customWidth="1"/>
    <col min="5136" max="5136" width="15.85546875" style="19" customWidth="1"/>
    <col min="5137" max="5137" width="16.7109375" style="19" customWidth="1"/>
    <col min="5138" max="5139" width="16.5703125" style="19" customWidth="1"/>
    <col min="5140" max="5140" width="21.140625" style="19" customWidth="1"/>
    <col min="5141" max="5141" width="20.5703125" style="19" customWidth="1"/>
    <col min="5142" max="5142" width="17.7109375" style="19" customWidth="1"/>
    <col min="5143" max="5143" width="14.7109375" style="19" customWidth="1"/>
    <col min="5144" max="5144" width="15.28515625" style="19" customWidth="1"/>
    <col min="5145" max="5154" width="14.7109375" style="19" customWidth="1"/>
    <col min="5155" max="5155" width="6.85546875" style="19" customWidth="1"/>
    <col min="5156" max="5156" width="7.85546875" style="19" customWidth="1"/>
    <col min="5157" max="5157" width="7.28515625" style="19" customWidth="1"/>
    <col min="5158" max="5158" width="8.42578125" style="19" customWidth="1"/>
    <col min="5159" max="5159" width="6" style="19" customWidth="1"/>
    <col min="5160" max="5160" width="8.28515625" style="19" customWidth="1"/>
    <col min="5161" max="5161" width="7.85546875" style="19" customWidth="1"/>
    <col min="5162" max="5162" width="8.28515625" style="19" customWidth="1"/>
    <col min="5163" max="5163" width="16.7109375" style="19" customWidth="1"/>
    <col min="5164" max="5386" width="9.140625" style="19"/>
    <col min="5387" max="5387" width="35" style="19" customWidth="1"/>
    <col min="5388" max="5389" width="21.28515625" style="19" customWidth="1"/>
    <col min="5390" max="5390" width="18.42578125" style="19" customWidth="1"/>
    <col min="5391" max="5391" width="17.28515625" style="19" customWidth="1"/>
    <col min="5392" max="5392" width="15.85546875" style="19" customWidth="1"/>
    <col min="5393" max="5393" width="16.7109375" style="19" customWidth="1"/>
    <col min="5394" max="5395" width="16.5703125" style="19" customWidth="1"/>
    <col min="5396" max="5396" width="21.140625" style="19" customWidth="1"/>
    <col min="5397" max="5397" width="20.5703125" style="19" customWidth="1"/>
    <col min="5398" max="5398" width="17.7109375" style="19" customWidth="1"/>
    <col min="5399" max="5399" width="14.7109375" style="19" customWidth="1"/>
    <col min="5400" max="5400" width="15.28515625" style="19" customWidth="1"/>
    <col min="5401" max="5410" width="14.7109375" style="19" customWidth="1"/>
    <col min="5411" max="5411" width="6.85546875" style="19" customWidth="1"/>
    <col min="5412" max="5412" width="7.85546875" style="19" customWidth="1"/>
    <col min="5413" max="5413" width="7.28515625" style="19" customWidth="1"/>
    <col min="5414" max="5414" width="8.42578125" style="19" customWidth="1"/>
    <col min="5415" max="5415" width="6" style="19" customWidth="1"/>
    <col min="5416" max="5416" width="8.28515625" style="19" customWidth="1"/>
    <col min="5417" max="5417" width="7.85546875" style="19" customWidth="1"/>
    <col min="5418" max="5418" width="8.28515625" style="19" customWidth="1"/>
    <col min="5419" max="5419" width="16.7109375" style="19" customWidth="1"/>
    <col min="5420" max="5642" width="9.140625" style="19"/>
    <col min="5643" max="5643" width="35" style="19" customWidth="1"/>
    <col min="5644" max="5645" width="21.28515625" style="19" customWidth="1"/>
    <col min="5646" max="5646" width="18.42578125" style="19" customWidth="1"/>
    <col min="5647" max="5647" width="17.28515625" style="19" customWidth="1"/>
    <col min="5648" max="5648" width="15.85546875" style="19" customWidth="1"/>
    <col min="5649" max="5649" width="16.7109375" style="19" customWidth="1"/>
    <col min="5650" max="5651" width="16.5703125" style="19" customWidth="1"/>
    <col min="5652" max="5652" width="21.140625" style="19" customWidth="1"/>
    <col min="5653" max="5653" width="20.5703125" style="19" customWidth="1"/>
    <col min="5654" max="5654" width="17.7109375" style="19" customWidth="1"/>
    <col min="5655" max="5655" width="14.7109375" style="19" customWidth="1"/>
    <col min="5656" max="5656" width="15.28515625" style="19" customWidth="1"/>
    <col min="5657" max="5666" width="14.7109375" style="19" customWidth="1"/>
    <col min="5667" max="5667" width="6.85546875" style="19" customWidth="1"/>
    <col min="5668" max="5668" width="7.85546875" style="19" customWidth="1"/>
    <col min="5669" max="5669" width="7.28515625" style="19" customWidth="1"/>
    <col min="5670" max="5670" width="8.42578125" style="19" customWidth="1"/>
    <col min="5671" max="5671" width="6" style="19" customWidth="1"/>
    <col min="5672" max="5672" width="8.28515625" style="19" customWidth="1"/>
    <col min="5673" max="5673" width="7.85546875" style="19" customWidth="1"/>
    <col min="5674" max="5674" width="8.28515625" style="19" customWidth="1"/>
    <col min="5675" max="5675" width="16.7109375" style="19" customWidth="1"/>
    <col min="5676" max="5898" width="9.140625" style="19"/>
    <col min="5899" max="5899" width="35" style="19" customWidth="1"/>
    <col min="5900" max="5901" width="21.28515625" style="19" customWidth="1"/>
    <col min="5902" max="5902" width="18.42578125" style="19" customWidth="1"/>
    <col min="5903" max="5903" width="17.28515625" style="19" customWidth="1"/>
    <col min="5904" max="5904" width="15.85546875" style="19" customWidth="1"/>
    <col min="5905" max="5905" width="16.7109375" style="19" customWidth="1"/>
    <col min="5906" max="5907" width="16.5703125" style="19" customWidth="1"/>
    <col min="5908" max="5908" width="21.140625" style="19" customWidth="1"/>
    <col min="5909" max="5909" width="20.5703125" style="19" customWidth="1"/>
    <col min="5910" max="5910" width="17.7109375" style="19" customWidth="1"/>
    <col min="5911" max="5911" width="14.7109375" style="19" customWidth="1"/>
    <col min="5912" max="5912" width="15.28515625" style="19" customWidth="1"/>
    <col min="5913" max="5922" width="14.7109375" style="19" customWidth="1"/>
    <col min="5923" max="5923" width="6.85546875" style="19" customWidth="1"/>
    <col min="5924" max="5924" width="7.85546875" style="19" customWidth="1"/>
    <col min="5925" max="5925" width="7.28515625" style="19" customWidth="1"/>
    <col min="5926" max="5926" width="8.42578125" style="19" customWidth="1"/>
    <col min="5927" max="5927" width="6" style="19" customWidth="1"/>
    <col min="5928" max="5928" width="8.28515625" style="19" customWidth="1"/>
    <col min="5929" max="5929" width="7.85546875" style="19" customWidth="1"/>
    <col min="5930" max="5930" width="8.28515625" style="19" customWidth="1"/>
    <col min="5931" max="5931" width="16.7109375" style="19" customWidth="1"/>
    <col min="5932" max="6154" width="9.140625" style="19"/>
    <col min="6155" max="6155" width="35" style="19" customWidth="1"/>
    <col min="6156" max="6157" width="21.28515625" style="19" customWidth="1"/>
    <col min="6158" max="6158" width="18.42578125" style="19" customWidth="1"/>
    <col min="6159" max="6159" width="17.28515625" style="19" customWidth="1"/>
    <col min="6160" max="6160" width="15.85546875" style="19" customWidth="1"/>
    <col min="6161" max="6161" width="16.7109375" style="19" customWidth="1"/>
    <col min="6162" max="6163" width="16.5703125" style="19" customWidth="1"/>
    <col min="6164" max="6164" width="21.140625" style="19" customWidth="1"/>
    <col min="6165" max="6165" width="20.5703125" style="19" customWidth="1"/>
    <col min="6166" max="6166" width="17.7109375" style="19" customWidth="1"/>
    <col min="6167" max="6167" width="14.7109375" style="19" customWidth="1"/>
    <col min="6168" max="6168" width="15.28515625" style="19" customWidth="1"/>
    <col min="6169" max="6178" width="14.7109375" style="19" customWidth="1"/>
    <col min="6179" max="6179" width="6.85546875" style="19" customWidth="1"/>
    <col min="6180" max="6180" width="7.85546875" style="19" customWidth="1"/>
    <col min="6181" max="6181" width="7.28515625" style="19" customWidth="1"/>
    <col min="6182" max="6182" width="8.42578125" style="19" customWidth="1"/>
    <col min="6183" max="6183" width="6" style="19" customWidth="1"/>
    <col min="6184" max="6184" width="8.28515625" style="19" customWidth="1"/>
    <col min="6185" max="6185" width="7.85546875" style="19" customWidth="1"/>
    <col min="6186" max="6186" width="8.28515625" style="19" customWidth="1"/>
    <col min="6187" max="6187" width="16.7109375" style="19" customWidth="1"/>
    <col min="6188" max="6410" width="9.140625" style="19"/>
    <col min="6411" max="6411" width="35" style="19" customWidth="1"/>
    <col min="6412" max="6413" width="21.28515625" style="19" customWidth="1"/>
    <col min="6414" max="6414" width="18.42578125" style="19" customWidth="1"/>
    <col min="6415" max="6415" width="17.28515625" style="19" customWidth="1"/>
    <col min="6416" max="6416" width="15.85546875" style="19" customWidth="1"/>
    <col min="6417" max="6417" width="16.7109375" style="19" customWidth="1"/>
    <col min="6418" max="6419" width="16.5703125" style="19" customWidth="1"/>
    <col min="6420" max="6420" width="21.140625" style="19" customWidth="1"/>
    <col min="6421" max="6421" width="20.5703125" style="19" customWidth="1"/>
    <col min="6422" max="6422" width="17.7109375" style="19" customWidth="1"/>
    <col min="6423" max="6423" width="14.7109375" style="19" customWidth="1"/>
    <col min="6424" max="6424" width="15.28515625" style="19" customWidth="1"/>
    <col min="6425" max="6434" width="14.7109375" style="19" customWidth="1"/>
    <col min="6435" max="6435" width="6.85546875" style="19" customWidth="1"/>
    <col min="6436" max="6436" width="7.85546875" style="19" customWidth="1"/>
    <col min="6437" max="6437" width="7.28515625" style="19" customWidth="1"/>
    <col min="6438" max="6438" width="8.42578125" style="19" customWidth="1"/>
    <col min="6439" max="6439" width="6" style="19" customWidth="1"/>
    <col min="6440" max="6440" width="8.28515625" style="19" customWidth="1"/>
    <col min="6441" max="6441" width="7.85546875" style="19" customWidth="1"/>
    <col min="6442" max="6442" width="8.28515625" style="19" customWidth="1"/>
    <col min="6443" max="6443" width="16.7109375" style="19" customWidth="1"/>
    <col min="6444" max="6666" width="9.140625" style="19"/>
    <col min="6667" max="6667" width="35" style="19" customWidth="1"/>
    <col min="6668" max="6669" width="21.28515625" style="19" customWidth="1"/>
    <col min="6670" max="6670" width="18.42578125" style="19" customWidth="1"/>
    <col min="6671" max="6671" width="17.28515625" style="19" customWidth="1"/>
    <col min="6672" max="6672" width="15.85546875" style="19" customWidth="1"/>
    <col min="6673" max="6673" width="16.7109375" style="19" customWidth="1"/>
    <col min="6674" max="6675" width="16.5703125" style="19" customWidth="1"/>
    <col min="6676" max="6676" width="21.140625" style="19" customWidth="1"/>
    <col min="6677" max="6677" width="20.5703125" style="19" customWidth="1"/>
    <col min="6678" max="6678" width="17.7109375" style="19" customWidth="1"/>
    <col min="6679" max="6679" width="14.7109375" style="19" customWidth="1"/>
    <col min="6680" max="6680" width="15.28515625" style="19" customWidth="1"/>
    <col min="6681" max="6690" width="14.7109375" style="19" customWidth="1"/>
    <col min="6691" max="6691" width="6.85546875" style="19" customWidth="1"/>
    <col min="6692" max="6692" width="7.85546875" style="19" customWidth="1"/>
    <col min="6693" max="6693" width="7.28515625" style="19" customWidth="1"/>
    <col min="6694" max="6694" width="8.42578125" style="19" customWidth="1"/>
    <col min="6695" max="6695" width="6" style="19" customWidth="1"/>
    <col min="6696" max="6696" width="8.28515625" style="19" customWidth="1"/>
    <col min="6697" max="6697" width="7.85546875" style="19" customWidth="1"/>
    <col min="6698" max="6698" width="8.28515625" style="19" customWidth="1"/>
    <col min="6699" max="6699" width="16.7109375" style="19" customWidth="1"/>
    <col min="6700" max="6922" width="9.140625" style="19"/>
    <col min="6923" max="6923" width="35" style="19" customWidth="1"/>
    <col min="6924" max="6925" width="21.28515625" style="19" customWidth="1"/>
    <col min="6926" max="6926" width="18.42578125" style="19" customWidth="1"/>
    <col min="6927" max="6927" width="17.28515625" style="19" customWidth="1"/>
    <col min="6928" max="6928" width="15.85546875" style="19" customWidth="1"/>
    <col min="6929" max="6929" width="16.7109375" style="19" customWidth="1"/>
    <col min="6930" max="6931" width="16.5703125" style="19" customWidth="1"/>
    <col min="6932" max="6932" width="21.140625" style="19" customWidth="1"/>
    <col min="6933" max="6933" width="20.5703125" style="19" customWidth="1"/>
    <col min="6934" max="6934" width="17.7109375" style="19" customWidth="1"/>
    <col min="6935" max="6935" width="14.7109375" style="19" customWidth="1"/>
    <col min="6936" max="6936" width="15.28515625" style="19" customWidth="1"/>
    <col min="6937" max="6946" width="14.7109375" style="19" customWidth="1"/>
    <col min="6947" max="6947" width="6.85546875" style="19" customWidth="1"/>
    <col min="6948" max="6948" width="7.85546875" style="19" customWidth="1"/>
    <col min="6949" max="6949" width="7.28515625" style="19" customWidth="1"/>
    <col min="6950" max="6950" width="8.42578125" style="19" customWidth="1"/>
    <col min="6951" max="6951" width="6" style="19" customWidth="1"/>
    <col min="6952" max="6952" width="8.28515625" style="19" customWidth="1"/>
    <col min="6953" max="6953" width="7.85546875" style="19" customWidth="1"/>
    <col min="6954" max="6954" width="8.28515625" style="19" customWidth="1"/>
    <col min="6955" max="6955" width="16.7109375" style="19" customWidth="1"/>
    <col min="6956" max="7178" width="9.140625" style="19"/>
    <col min="7179" max="7179" width="35" style="19" customWidth="1"/>
    <col min="7180" max="7181" width="21.28515625" style="19" customWidth="1"/>
    <col min="7182" max="7182" width="18.42578125" style="19" customWidth="1"/>
    <col min="7183" max="7183" width="17.28515625" style="19" customWidth="1"/>
    <col min="7184" max="7184" width="15.85546875" style="19" customWidth="1"/>
    <col min="7185" max="7185" width="16.7109375" style="19" customWidth="1"/>
    <col min="7186" max="7187" width="16.5703125" style="19" customWidth="1"/>
    <col min="7188" max="7188" width="21.140625" style="19" customWidth="1"/>
    <col min="7189" max="7189" width="20.5703125" style="19" customWidth="1"/>
    <col min="7190" max="7190" width="17.7109375" style="19" customWidth="1"/>
    <col min="7191" max="7191" width="14.7109375" style="19" customWidth="1"/>
    <col min="7192" max="7192" width="15.28515625" style="19" customWidth="1"/>
    <col min="7193" max="7202" width="14.7109375" style="19" customWidth="1"/>
    <col min="7203" max="7203" width="6.85546875" style="19" customWidth="1"/>
    <col min="7204" max="7204" width="7.85546875" style="19" customWidth="1"/>
    <col min="7205" max="7205" width="7.28515625" style="19" customWidth="1"/>
    <col min="7206" max="7206" width="8.42578125" style="19" customWidth="1"/>
    <col min="7207" max="7207" width="6" style="19" customWidth="1"/>
    <col min="7208" max="7208" width="8.28515625" style="19" customWidth="1"/>
    <col min="7209" max="7209" width="7.85546875" style="19" customWidth="1"/>
    <col min="7210" max="7210" width="8.28515625" style="19" customWidth="1"/>
    <col min="7211" max="7211" width="16.7109375" style="19" customWidth="1"/>
    <col min="7212" max="7434" width="9.140625" style="19"/>
    <col min="7435" max="7435" width="35" style="19" customWidth="1"/>
    <col min="7436" max="7437" width="21.28515625" style="19" customWidth="1"/>
    <col min="7438" max="7438" width="18.42578125" style="19" customWidth="1"/>
    <col min="7439" max="7439" width="17.28515625" style="19" customWidth="1"/>
    <col min="7440" max="7440" width="15.85546875" style="19" customWidth="1"/>
    <col min="7441" max="7441" width="16.7109375" style="19" customWidth="1"/>
    <col min="7442" max="7443" width="16.5703125" style="19" customWidth="1"/>
    <col min="7444" max="7444" width="21.140625" style="19" customWidth="1"/>
    <col min="7445" max="7445" width="20.5703125" style="19" customWidth="1"/>
    <col min="7446" max="7446" width="17.7109375" style="19" customWidth="1"/>
    <col min="7447" max="7447" width="14.7109375" style="19" customWidth="1"/>
    <col min="7448" max="7448" width="15.28515625" style="19" customWidth="1"/>
    <col min="7449" max="7458" width="14.7109375" style="19" customWidth="1"/>
    <col min="7459" max="7459" width="6.85546875" style="19" customWidth="1"/>
    <col min="7460" max="7460" width="7.85546875" style="19" customWidth="1"/>
    <col min="7461" max="7461" width="7.28515625" style="19" customWidth="1"/>
    <col min="7462" max="7462" width="8.42578125" style="19" customWidth="1"/>
    <col min="7463" max="7463" width="6" style="19" customWidth="1"/>
    <col min="7464" max="7464" width="8.28515625" style="19" customWidth="1"/>
    <col min="7465" max="7465" width="7.85546875" style="19" customWidth="1"/>
    <col min="7466" max="7466" width="8.28515625" style="19" customWidth="1"/>
    <col min="7467" max="7467" width="16.7109375" style="19" customWidth="1"/>
    <col min="7468" max="7690" width="9.140625" style="19"/>
    <col min="7691" max="7691" width="35" style="19" customWidth="1"/>
    <col min="7692" max="7693" width="21.28515625" style="19" customWidth="1"/>
    <col min="7694" max="7694" width="18.42578125" style="19" customWidth="1"/>
    <col min="7695" max="7695" width="17.28515625" style="19" customWidth="1"/>
    <col min="7696" max="7696" width="15.85546875" style="19" customWidth="1"/>
    <col min="7697" max="7697" width="16.7109375" style="19" customWidth="1"/>
    <col min="7698" max="7699" width="16.5703125" style="19" customWidth="1"/>
    <col min="7700" max="7700" width="21.140625" style="19" customWidth="1"/>
    <col min="7701" max="7701" width="20.5703125" style="19" customWidth="1"/>
    <col min="7702" max="7702" width="17.7109375" style="19" customWidth="1"/>
    <col min="7703" max="7703" width="14.7109375" style="19" customWidth="1"/>
    <col min="7704" max="7704" width="15.28515625" style="19" customWidth="1"/>
    <col min="7705" max="7714" width="14.7109375" style="19" customWidth="1"/>
    <col min="7715" max="7715" width="6.85546875" style="19" customWidth="1"/>
    <col min="7716" max="7716" width="7.85546875" style="19" customWidth="1"/>
    <col min="7717" max="7717" width="7.28515625" style="19" customWidth="1"/>
    <col min="7718" max="7718" width="8.42578125" style="19" customWidth="1"/>
    <col min="7719" max="7719" width="6" style="19" customWidth="1"/>
    <col min="7720" max="7720" width="8.28515625" style="19" customWidth="1"/>
    <col min="7721" max="7721" width="7.85546875" style="19" customWidth="1"/>
    <col min="7722" max="7722" width="8.28515625" style="19" customWidth="1"/>
    <col min="7723" max="7723" width="16.7109375" style="19" customWidth="1"/>
    <col min="7724" max="7946" width="9.140625" style="19"/>
    <col min="7947" max="7947" width="35" style="19" customWidth="1"/>
    <col min="7948" max="7949" width="21.28515625" style="19" customWidth="1"/>
    <col min="7950" max="7950" width="18.42578125" style="19" customWidth="1"/>
    <col min="7951" max="7951" width="17.28515625" style="19" customWidth="1"/>
    <col min="7952" max="7952" width="15.85546875" style="19" customWidth="1"/>
    <col min="7953" max="7953" width="16.7109375" style="19" customWidth="1"/>
    <col min="7954" max="7955" width="16.5703125" style="19" customWidth="1"/>
    <col min="7956" max="7956" width="21.140625" style="19" customWidth="1"/>
    <col min="7957" max="7957" width="20.5703125" style="19" customWidth="1"/>
    <col min="7958" max="7958" width="17.7109375" style="19" customWidth="1"/>
    <col min="7959" max="7959" width="14.7109375" style="19" customWidth="1"/>
    <col min="7960" max="7960" width="15.28515625" style="19" customWidth="1"/>
    <col min="7961" max="7970" width="14.7109375" style="19" customWidth="1"/>
    <col min="7971" max="7971" width="6.85546875" style="19" customWidth="1"/>
    <col min="7972" max="7972" width="7.85546875" style="19" customWidth="1"/>
    <col min="7973" max="7973" width="7.28515625" style="19" customWidth="1"/>
    <col min="7974" max="7974" width="8.42578125" style="19" customWidth="1"/>
    <col min="7975" max="7975" width="6" style="19" customWidth="1"/>
    <col min="7976" max="7976" width="8.28515625" style="19" customWidth="1"/>
    <col min="7977" max="7977" width="7.85546875" style="19" customWidth="1"/>
    <col min="7978" max="7978" width="8.28515625" style="19" customWidth="1"/>
    <col min="7979" max="7979" width="16.7109375" style="19" customWidth="1"/>
    <col min="7980" max="8202" width="9.140625" style="19"/>
    <col min="8203" max="8203" width="35" style="19" customWidth="1"/>
    <col min="8204" max="8205" width="21.28515625" style="19" customWidth="1"/>
    <col min="8206" max="8206" width="18.42578125" style="19" customWidth="1"/>
    <col min="8207" max="8207" width="17.28515625" style="19" customWidth="1"/>
    <col min="8208" max="8208" width="15.85546875" style="19" customWidth="1"/>
    <col min="8209" max="8209" width="16.7109375" style="19" customWidth="1"/>
    <col min="8210" max="8211" width="16.5703125" style="19" customWidth="1"/>
    <col min="8212" max="8212" width="21.140625" style="19" customWidth="1"/>
    <col min="8213" max="8213" width="20.5703125" style="19" customWidth="1"/>
    <col min="8214" max="8214" width="17.7109375" style="19" customWidth="1"/>
    <col min="8215" max="8215" width="14.7109375" style="19" customWidth="1"/>
    <col min="8216" max="8216" width="15.28515625" style="19" customWidth="1"/>
    <col min="8217" max="8226" width="14.7109375" style="19" customWidth="1"/>
    <col min="8227" max="8227" width="6.85546875" style="19" customWidth="1"/>
    <col min="8228" max="8228" width="7.85546875" style="19" customWidth="1"/>
    <col min="8229" max="8229" width="7.28515625" style="19" customWidth="1"/>
    <col min="8230" max="8230" width="8.42578125" style="19" customWidth="1"/>
    <col min="8231" max="8231" width="6" style="19" customWidth="1"/>
    <col min="8232" max="8232" width="8.28515625" style="19" customWidth="1"/>
    <col min="8233" max="8233" width="7.85546875" style="19" customWidth="1"/>
    <col min="8234" max="8234" width="8.28515625" style="19" customWidth="1"/>
    <col min="8235" max="8235" width="16.7109375" style="19" customWidth="1"/>
    <col min="8236" max="8458" width="9.140625" style="19"/>
    <col min="8459" max="8459" width="35" style="19" customWidth="1"/>
    <col min="8460" max="8461" width="21.28515625" style="19" customWidth="1"/>
    <col min="8462" max="8462" width="18.42578125" style="19" customWidth="1"/>
    <col min="8463" max="8463" width="17.28515625" style="19" customWidth="1"/>
    <col min="8464" max="8464" width="15.85546875" style="19" customWidth="1"/>
    <col min="8465" max="8465" width="16.7109375" style="19" customWidth="1"/>
    <col min="8466" max="8467" width="16.5703125" style="19" customWidth="1"/>
    <col min="8468" max="8468" width="21.140625" style="19" customWidth="1"/>
    <col min="8469" max="8469" width="20.5703125" style="19" customWidth="1"/>
    <col min="8470" max="8470" width="17.7109375" style="19" customWidth="1"/>
    <col min="8471" max="8471" width="14.7109375" style="19" customWidth="1"/>
    <col min="8472" max="8472" width="15.28515625" style="19" customWidth="1"/>
    <col min="8473" max="8482" width="14.7109375" style="19" customWidth="1"/>
    <col min="8483" max="8483" width="6.85546875" style="19" customWidth="1"/>
    <col min="8484" max="8484" width="7.85546875" style="19" customWidth="1"/>
    <col min="8485" max="8485" width="7.28515625" style="19" customWidth="1"/>
    <col min="8486" max="8486" width="8.42578125" style="19" customWidth="1"/>
    <col min="8487" max="8487" width="6" style="19" customWidth="1"/>
    <col min="8488" max="8488" width="8.28515625" style="19" customWidth="1"/>
    <col min="8489" max="8489" width="7.85546875" style="19" customWidth="1"/>
    <col min="8490" max="8490" width="8.28515625" style="19" customWidth="1"/>
    <col min="8491" max="8491" width="16.7109375" style="19" customWidth="1"/>
    <col min="8492" max="8714" width="9.140625" style="19"/>
    <col min="8715" max="8715" width="35" style="19" customWidth="1"/>
    <col min="8716" max="8717" width="21.28515625" style="19" customWidth="1"/>
    <col min="8718" max="8718" width="18.42578125" style="19" customWidth="1"/>
    <col min="8719" max="8719" width="17.28515625" style="19" customWidth="1"/>
    <col min="8720" max="8720" width="15.85546875" style="19" customWidth="1"/>
    <col min="8721" max="8721" width="16.7109375" style="19" customWidth="1"/>
    <col min="8722" max="8723" width="16.5703125" style="19" customWidth="1"/>
    <col min="8724" max="8724" width="21.140625" style="19" customWidth="1"/>
    <col min="8725" max="8725" width="20.5703125" style="19" customWidth="1"/>
    <col min="8726" max="8726" width="17.7109375" style="19" customWidth="1"/>
    <col min="8727" max="8727" width="14.7109375" style="19" customWidth="1"/>
    <col min="8728" max="8728" width="15.28515625" style="19" customWidth="1"/>
    <col min="8729" max="8738" width="14.7109375" style="19" customWidth="1"/>
    <col min="8739" max="8739" width="6.85546875" style="19" customWidth="1"/>
    <col min="8740" max="8740" width="7.85546875" style="19" customWidth="1"/>
    <col min="8741" max="8741" width="7.28515625" style="19" customWidth="1"/>
    <col min="8742" max="8742" width="8.42578125" style="19" customWidth="1"/>
    <col min="8743" max="8743" width="6" style="19" customWidth="1"/>
    <col min="8744" max="8744" width="8.28515625" style="19" customWidth="1"/>
    <col min="8745" max="8745" width="7.85546875" style="19" customWidth="1"/>
    <col min="8746" max="8746" width="8.28515625" style="19" customWidth="1"/>
    <col min="8747" max="8747" width="16.7109375" style="19" customWidth="1"/>
    <col min="8748" max="8970" width="9.140625" style="19"/>
    <col min="8971" max="8971" width="35" style="19" customWidth="1"/>
    <col min="8972" max="8973" width="21.28515625" style="19" customWidth="1"/>
    <col min="8974" max="8974" width="18.42578125" style="19" customWidth="1"/>
    <col min="8975" max="8975" width="17.28515625" style="19" customWidth="1"/>
    <col min="8976" max="8976" width="15.85546875" style="19" customWidth="1"/>
    <col min="8977" max="8977" width="16.7109375" style="19" customWidth="1"/>
    <col min="8978" max="8979" width="16.5703125" style="19" customWidth="1"/>
    <col min="8980" max="8980" width="21.140625" style="19" customWidth="1"/>
    <col min="8981" max="8981" width="20.5703125" style="19" customWidth="1"/>
    <col min="8982" max="8982" width="17.7109375" style="19" customWidth="1"/>
    <col min="8983" max="8983" width="14.7109375" style="19" customWidth="1"/>
    <col min="8984" max="8984" width="15.28515625" style="19" customWidth="1"/>
    <col min="8985" max="8994" width="14.7109375" style="19" customWidth="1"/>
    <col min="8995" max="8995" width="6.85546875" style="19" customWidth="1"/>
    <col min="8996" max="8996" width="7.85546875" style="19" customWidth="1"/>
    <col min="8997" max="8997" width="7.28515625" style="19" customWidth="1"/>
    <col min="8998" max="8998" width="8.42578125" style="19" customWidth="1"/>
    <col min="8999" max="8999" width="6" style="19" customWidth="1"/>
    <col min="9000" max="9000" width="8.28515625" style="19" customWidth="1"/>
    <col min="9001" max="9001" width="7.85546875" style="19" customWidth="1"/>
    <col min="9002" max="9002" width="8.28515625" style="19" customWidth="1"/>
    <col min="9003" max="9003" width="16.7109375" style="19" customWidth="1"/>
    <col min="9004" max="9226" width="9.140625" style="19"/>
    <col min="9227" max="9227" width="35" style="19" customWidth="1"/>
    <col min="9228" max="9229" width="21.28515625" style="19" customWidth="1"/>
    <col min="9230" max="9230" width="18.42578125" style="19" customWidth="1"/>
    <col min="9231" max="9231" width="17.28515625" style="19" customWidth="1"/>
    <col min="9232" max="9232" width="15.85546875" style="19" customWidth="1"/>
    <col min="9233" max="9233" width="16.7109375" style="19" customWidth="1"/>
    <col min="9234" max="9235" width="16.5703125" style="19" customWidth="1"/>
    <col min="9236" max="9236" width="21.140625" style="19" customWidth="1"/>
    <col min="9237" max="9237" width="20.5703125" style="19" customWidth="1"/>
    <col min="9238" max="9238" width="17.7109375" style="19" customWidth="1"/>
    <col min="9239" max="9239" width="14.7109375" style="19" customWidth="1"/>
    <col min="9240" max="9240" width="15.28515625" style="19" customWidth="1"/>
    <col min="9241" max="9250" width="14.7109375" style="19" customWidth="1"/>
    <col min="9251" max="9251" width="6.85546875" style="19" customWidth="1"/>
    <col min="9252" max="9252" width="7.85546875" style="19" customWidth="1"/>
    <col min="9253" max="9253" width="7.28515625" style="19" customWidth="1"/>
    <col min="9254" max="9254" width="8.42578125" style="19" customWidth="1"/>
    <col min="9255" max="9255" width="6" style="19" customWidth="1"/>
    <col min="9256" max="9256" width="8.28515625" style="19" customWidth="1"/>
    <col min="9257" max="9257" width="7.85546875" style="19" customWidth="1"/>
    <col min="9258" max="9258" width="8.28515625" style="19" customWidth="1"/>
    <col min="9259" max="9259" width="16.7109375" style="19" customWidth="1"/>
    <col min="9260" max="9482" width="9.140625" style="19"/>
    <col min="9483" max="9483" width="35" style="19" customWidth="1"/>
    <col min="9484" max="9485" width="21.28515625" style="19" customWidth="1"/>
    <col min="9486" max="9486" width="18.42578125" style="19" customWidth="1"/>
    <col min="9487" max="9487" width="17.28515625" style="19" customWidth="1"/>
    <col min="9488" max="9488" width="15.85546875" style="19" customWidth="1"/>
    <col min="9489" max="9489" width="16.7109375" style="19" customWidth="1"/>
    <col min="9490" max="9491" width="16.5703125" style="19" customWidth="1"/>
    <col min="9492" max="9492" width="21.140625" style="19" customWidth="1"/>
    <col min="9493" max="9493" width="20.5703125" style="19" customWidth="1"/>
    <col min="9494" max="9494" width="17.7109375" style="19" customWidth="1"/>
    <col min="9495" max="9495" width="14.7109375" style="19" customWidth="1"/>
    <col min="9496" max="9496" width="15.28515625" style="19" customWidth="1"/>
    <col min="9497" max="9506" width="14.7109375" style="19" customWidth="1"/>
    <col min="9507" max="9507" width="6.85546875" style="19" customWidth="1"/>
    <col min="9508" max="9508" width="7.85546875" style="19" customWidth="1"/>
    <col min="9509" max="9509" width="7.28515625" style="19" customWidth="1"/>
    <col min="9510" max="9510" width="8.42578125" style="19" customWidth="1"/>
    <col min="9511" max="9511" width="6" style="19" customWidth="1"/>
    <col min="9512" max="9512" width="8.28515625" style="19" customWidth="1"/>
    <col min="9513" max="9513" width="7.85546875" style="19" customWidth="1"/>
    <col min="9514" max="9514" width="8.28515625" style="19" customWidth="1"/>
    <col min="9515" max="9515" width="16.7109375" style="19" customWidth="1"/>
    <col min="9516" max="9738" width="9.140625" style="19"/>
    <col min="9739" max="9739" width="35" style="19" customWidth="1"/>
    <col min="9740" max="9741" width="21.28515625" style="19" customWidth="1"/>
    <col min="9742" max="9742" width="18.42578125" style="19" customWidth="1"/>
    <col min="9743" max="9743" width="17.28515625" style="19" customWidth="1"/>
    <col min="9744" max="9744" width="15.85546875" style="19" customWidth="1"/>
    <col min="9745" max="9745" width="16.7109375" style="19" customWidth="1"/>
    <col min="9746" max="9747" width="16.5703125" style="19" customWidth="1"/>
    <col min="9748" max="9748" width="21.140625" style="19" customWidth="1"/>
    <col min="9749" max="9749" width="20.5703125" style="19" customWidth="1"/>
    <col min="9750" max="9750" width="17.7109375" style="19" customWidth="1"/>
    <col min="9751" max="9751" width="14.7109375" style="19" customWidth="1"/>
    <col min="9752" max="9752" width="15.28515625" style="19" customWidth="1"/>
    <col min="9753" max="9762" width="14.7109375" style="19" customWidth="1"/>
    <col min="9763" max="9763" width="6.85546875" style="19" customWidth="1"/>
    <col min="9764" max="9764" width="7.85546875" style="19" customWidth="1"/>
    <col min="9765" max="9765" width="7.28515625" style="19" customWidth="1"/>
    <col min="9766" max="9766" width="8.42578125" style="19" customWidth="1"/>
    <col min="9767" max="9767" width="6" style="19" customWidth="1"/>
    <col min="9768" max="9768" width="8.28515625" style="19" customWidth="1"/>
    <col min="9769" max="9769" width="7.85546875" style="19" customWidth="1"/>
    <col min="9770" max="9770" width="8.28515625" style="19" customWidth="1"/>
    <col min="9771" max="9771" width="16.7109375" style="19" customWidth="1"/>
    <col min="9772" max="9994" width="9.140625" style="19"/>
    <col min="9995" max="9995" width="35" style="19" customWidth="1"/>
    <col min="9996" max="9997" width="21.28515625" style="19" customWidth="1"/>
    <col min="9998" max="9998" width="18.42578125" style="19" customWidth="1"/>
    <col min="9999" max="9999" width="17.28515625" style="19" customWidth="1"/>
    <col min="10000" max="10000" width="15.85546875" style="19" customWidth="1"/>
    <col min="10001" max="10001" width="16.7109375" style="19" customWidth="1"/>
    <col min="10002" max="10003" width="16.5703125" style="19" customWidth="1"/>
    <col min="10004" max="10004" width="21.140625" style="19" customWidth="1"/>
    <col min="10005" max="10005" width="20.5703125" style="19" customWidth="1"/>
    <col min="10006" max="10006" width="17.7109375" style="19" customWidth="1"/>
    <col min="10007" max="10007" width="14.7109375" style="19" customWidth="1"/>
    <col min="10008" max="10008" width="15.28515625" style="19" customWidth="1"/>
    <col min="10009" max="10018" width="14.7109375" style="19" customWidth="1"/>
    <col min="10019" max="10019" width="6.85546875" style="19" customWidth="1"/>
    <col min="10020" max="10020" width="7.85546875" style="19" customWidth="1"/>
    <col min="10021" max="10021" width="7.28515625" style="19" customWidth="1"/>
    <col min="10022" max="10022" width="8.42578125" style="19" customWidth="1"/>
    <col min="10023" max="10023" width="6" style="19" customWidth="1"/>
    <col min="10024" max="10024" width="8.28515625" style="19" customWidth="1"/>
    <col min="10025" max="10025" width="7.85546875" style="19" customWidth="1"/>
    <col min="10026" max="10026" width="8.28515625" style="19" customWidth="1"/>
    <col min="10027" max="10027" width="16.7109375" style="19" customWidth="1"/>
    <col min="10028" max="10250" width="9.140625" style="19"/>
    <col min="10251" max="10251" width="35" style="19" customWidth="1"/>
    <col min="10252" max="10253" width="21.28515625" style="19" customWidth="1"/>
    <col min="10254" max="10254" width="18.42578125" style="19" customWidth="1"/>
    <col min="10255" max="10255" width="17.28515625" style="19" customWidth="1"/>
    <col min="10256" max="10256" width="15.85546875" style="19" customWidth="1"/>
    <col min="10257" max="10257" width="16.7109375" style="19" customWidth="1"/>
    <col min="10258" max="10259" width="16.5703125" style="19" customWidth="1"/>
    <col min="10260" max="10260" width="21.140625" style="19" customWidth="1"/>
    <col min="10261" max="10261" width="20.5703125" style="19" customWidth="1"/>
    <col min="10262" max="10262" width="17.7109375" style="19" customWidth="1"/>
    <col min="10263" max="10263" width="14.7109375" style="19" customWidth="1"/>
    <col min="10264" max="10264" width="15.28515625" style="19" customWidth="1"/>
    <col min="10265" max="10274" width="14.7109375" style="19" customWidth="1"/>
    <col min="10275" max="10275" width="6.85546875" style="19" customWidth="1"/>
    <col min="10276" max="10276" width="7.85546875" style="19" customWidth="1"/>
    <col min="10277" max="10277" width="7.28515625" style="19" customWidth="1"/>
    <col min="10278" max="10278" width="8.42578125" style="19" customWidth="1"/>
    <col min="10279" max="10279" width="6" style="19" customWidth="1"/>
    <col min="10280" max="10280" width="8.28515625" style="19" customWidth="1"/>
    <col min="10281" max="10281" width="7.85546875" style="19" customWidth="1"/>
    <col min="10282" max="10282" width="8.28515625" style="19" customWidth="1"/>
    <col min="10283" max="10283" width="16.7109375" style="19" customWidth="1"/>
    <col min="10284" max="10506" width="9.140625" style="19"/>
    <col min="10507" max="10507" width="35" style="19" customWidth="1"/>
    <col min="10508" max="10509" width="21.28515625" style="19" customWidth="1"/>
    <col min="10510" max="10510" width="18.42578125" style="19" customWidth="1"/>
    <col min="10511" max="10511" width="17.28515625" style="19" customWidth="1"/>
    <col min="10512" max="10512" width="15.85546875" style="19" customWidth="1"/>
    <col min="10513" max="10513" width="16.7109375" style="19" customWidth="1"/>
    <col min="10514" max="10515" width="16.5703125" style="19" customWidth="1"/>
    <col min="10516" max="10516" width="21.140625" style="19" customWidth="1"/>
    <col min="10517" max="10517" width="20.5703125" style="19" customWidth="1"/>
    <col min="10518" max="10518" width="17.7109375" style="19" customWidth="1"/>
    <col min="10519" max="10519" width="14.7109375" style="19" customWidth="1"/>
    <col min="10520" max="10520" width="15.28515625" style="19" customWidth="1"/>
    <col min="10521" max="10530" width="14.7109375" style="19" customWidth="1"/>
    <col min="10531" max="10531" width="6.85546875" style="19" customWidth="1"/>
    <col min="10532" max="10532" width="7.85546875" style="19" customWidth="1"/>
    <col min="10533" max="10533" width="7.28515625" style="19" customWidth="1"/>
    <col min="10534" max="10534" width="8.42578125" style="19" customWidth="1"/>
    <col min="10535" max="10535" width="6" style="19" customWidth="1"/>
    <col min="10536" max="10536" width="8.28515625" style="19" customWidth="1"/>
    <col min="10537" max="10537" width="7.85546875" style="19" customWidth="1"/>
    <col min="10538" max="10538" width="8.28515625" style="19" customWidth="1"/>
    <col min="10539" max="10539" width="16.7109375" style="19" customWidth="1"/>
    <col min="10540" max="10762" width="9.140625" style="19"/>
    <col min="10763" max="10763" width="35" style="19" customWidth="1"/>
    <col min="10764" max="10765" width="21.28515625" style="19" customWidth="1"/>
    <col min="10766" max="10766" width="18.42578125" style="19" customWidth="1"/>
    <col min="10767" max="10767" width="17.28515625" style="19" customWidth="1"/>
    <col min="10768" max="10768" width="15.85546875" style="19" customWidth="1"/>
    <col min="10769" max="10769" width="16.7109375" style="19" customWidth="1"/>
    <col min="10770" max="10771" width="16.5703125" style="19" customWidth="1"/>
    <col min="10772" max="10772" width="21.140625" style="19" customWidth="1"/>
    <col min="10773" max="10773" width="20.5703125" style="19" customWidth="1"/>
    <col min="10774" max="10774" width="17.7109375" style="19" customWidth="1"/>
    <col min="10775" max="10775" width="14.7109375" style="19" customWidth="1"/>
    <col min="10776" max="10776" width="15.28515625" style="19" customWidth="1"/>
    <col min="10777" max="10786" width="14.7109375" style="19" customWidth="1"/>
    <col min="10787" max="10787" width="6.85546875" style="19" customWidth="1"/>
    <col min="10788" max="10788" width="7.85546875" style="19" customWidth="1"/>
    <col min="10789" max="10789" width="7.28515625" style="19" customWidth="1"/>
    <col min="10790" max="10790" width="8.42578125" style="19" customWidth="1"/>
    <col min="10791" max="10791" width="6" style="19" customWidth="1"/>
    <col min="10792" max="10792" width="8.28515625" style="19" customWidth="1"/>
    <col min="10793" max="10793" width="7.85546875" style="19" customWidth="1"/>
    <col min="10794" max="10794" width="8.28515625" style="19" customWidth="1"/>
    <col min="10795" max="10795" width="16.7109375" style="19" customWidth="1"/>
    <col min="10796" max="11018" width="9.140625" style="19"/>
    <col min="11019" max="11019" width="35" style="19" customWidth="1"/>
    <col min="11020" max="11021" width="21.28515625" style="19" customWidth="1"/>
    <col min="11022" max="11022" width="18.42578125" style="19" customWidth="1"/>
    <col min="11023" max="11023" width="17.28515625" style="19" customWidth="1"/>
    <col min="11024" max="11024" width="15.85546875" style="19" customWidth="1"/>
    <col min="11025" max="11025" width="16.7109375" style="19" customWidth="1"/>
    <col min="11026" max="11027" width="16.5703125" style="19" customWidth="1"/>
    <col min="11028" max="11028" width="21.140625" style="19" customWidth="1"/>
    <col min="11029" max="11029" width="20.5703125" style="19" customWidth="1"/>
    <col min="11030" max="11030" width="17.7109375" style="19" customWidth="1"/>
    <col min="11031" max="11031" width="14.7109375" style="19" customWidth="1"/>
    <col min="11032" max="11032" width="15.28515625" style="19" customWidth="1"/>
    <col min="11033" max="11042" width="14.7109375" style="19" customWidth="1"/>
    <col min="11043" max="11043" width="6.85546875" style="19" customWidth="1"/>
    <col min="11044" max="11044" width="7.85546875" style="19" customWidth="1"/>
    <col min="11045" max="11045" width="7.28515625" style="19" customWidth="1"/>
    <col min="11046" max="11046" width="8.42578125" style="19" customWidth="1"/>
    <col min="11047" max="11047" width="6" style="19" customWidth="1"/>
    <col min="11048" max="11048" width="8.28515625" style="19" customWidth="1"/>
    <col min="11049" max="11049" width="7.85546875" style="19" customWidth="1"/>
    <col min="11050" max="11050" width="8.28515625" style="19" customWidth="1"/>
    <col min="11051" max="11051" width="16.7109375" style="19" customWidth="1"/>
    <col min="11052" max="11274" width="9.140625" style="19"/>
    <col min="11275" max="11275" width="35" style="19" customWidth="1"/>
    <col min="11276" max="11277" width="21.28515625" style="19" customWidth="1"/>
    <col min="11278" max="11278" width="18.42578125" style="19" customWidth="1"/>
    <col min="11279" max="11279" width="17.28515625" style="19" customWidth="1"/>
    <col min="11280" max="11280" width="15.85546875" style="19" customWidth="1"/>
    <col min="11281" max="11281" width="16.7109375" style="19" customWidth="1"/>
    <col min="11282" max="11283" width="16.5703125" style="19" customWidth="1"/>
    <col min="11284" max="11284" width="21.140625" style="19" customWidth="1"/>
    <col min="11285" max="11285" width="20.5703125" style="19" customWidth="1"/>
    <col min="11286" max="11286" width="17.7109375" style="19" customWidth="1"/>
    <col min="11287" max="11287" width="14.7109375" style="19" customWidth="1"/>
    <col min="11288" max="11288" width="15.28515625" style="19" customWidth="1"/>
    <col min="11289" max="11298" width="14.7109375" style="19" customWidth="1"/>
    <col min="11299" max="11299" width="6.85546875" style="19" customWidth="1"/>
    <col min="11300" max="11300" width="7.85546875" style="19" customWidth="1"/>
    <col min="11301" max="11301" width="7.28515625" style="19" customWidth="1"/>
    <col min="11302" max="11302" width="8.42578125" style="19" customWidth="1"/>
    <col min="11303" max="11303" width="6" style="19" customWidth="1"/>
    <col min="11304" max="11304" width="8.28515625" style="19" customWidth="1"/>
    <col min="11305" max="11305" width="7.85546875" style="19" customWidth="1"/>
    <col min="11306" max="11306" width="8.28515625" style="19" customWidth="1"/>
    <col min="11307" max="11307" width="16.7109375" style="19" customWidth="1"/>
    <col min="11308" max="11530" width="9.140625" style="19"/>
    <col min="11531" max="11531" width="35" style="19" customWidth="1"/>
    <col min="11532" max="11533" width="21.28515625" style="19" customWidth="1"/>
    <col min="11534" max="11534" width="18.42578125" style="19" customWidth="1"/>
    <col min="11535" max="11535" width="17.28515625" style="19" customWidth="1"/>
    <col min="11536" max="11536" width="15.85546875" style="19" customWidth="1"/>
    <col min="11537" max="11537" width="16.7109375" style="19" customWidth="1"/>
    <col min="11538" max="11539" width="16.5703125" style="19" customWidth="1"/>
    <col min="11540" max="11540" width="21.140625" style="19" customWidth="1"/>
    <col min="11541" max="11541" width="20.5703125" style="19" customWidth="1"/>
    <col min="11542" max="11542" width="17.7109375" style="19" customWidth="1"/>
    <col min="11543" max="11543" width="14.7109375" style="19" customWidth="1"/>
    <col min="11544" max="11544" width="15.28515625" style="19" customWidth="1"/>
    <col min="11545" max="11554" width="14.7109375" style="19" customWidth="1"/>
    <col min="11555" max="11555" width="6.85546875" style="19" customWidth="1"/>
    <col min="11556" max="11556" width="7.85546875" style="19" customWidth="1"/>
    <col min="11557" max="11557" width="7.28515625" style="19" customWidth="1"/>
    <col min="11558" max="11558" width="8.42578125" style="19" customWidth="1"/>
    <col min="11559" max="11559" width="6" style="19" customWidth="1"/>
    <col min="11560" max="11560" width="8.28515625" style="19" customWidth="1"/>
    <col min="11561" max="11561" width="7.85546875" style="19" customWidth="1"/>
    <col min="11562" max="11562" width="8.28515625" style="19" customWidth="1"/>
    <col min="11563" max="11563" width="16.7109375" style="19" customWidth="1"/>
    <col min="11564" max="11786" width="9.140625" style="19"/>
    <col min="11787" max="11787" width="35" style="19" customWidth="1"/>
    <col min="11788" max="11789" width="21.28515625" style="19" customWidth="1"/>
    <col min="11790" max="11790" width="18.42578125" style="19" customWidth="1"/>
    <col min="11791" max="11791" width="17.28515625" style="19" customWidth="1"/>
    <col min="11792" max="11792" width="15.85546875" style="19" customWidth="1"/>
    <col min="11793" max="11793" width="16.7109375" style="19" customWidth="1"/>
    <col min="11794" max="11795" width="16.5703125" style="19" customWidth="1"/>
    <col min="11796" max="11796" width="21.140625" style="19" customWidth="1"/>
    <col min="11797" max="11797" width="20.5703125" style="19" customWidth="1"/>
    <col min="11798" max="11798" width="17.7109375" style="19" customWidth="1"/>
    <col min="11799" max="11799" width="14.7109375" style="19" customWidth="1"/>
    <col min="11800" max="11800" width="15.28515625" style="19" customWidth="1"/>
    <col min="11801" max="11810" width="14.7109375" style="19" customWidth="1"/>
    <col min="11811" max="11811" width="6.85546875" style="19" customWidth="1"/>
    <col min="11812" max="11812" width="7.85546875" style="19" customWidth="1"/>
    <col min="11813" max="11813" width="7.28515625" style="19" customWidth="1"/>
    <col min="11814" max="11814" width="8.42578125" style="19" customWidth="1"/>
    <col min="11815" max="11815" width="6" style="19" customWidth="1"/>
    <col min="11816" max="11816" width="8.28515625" style="19" customWidth="1"/>
    <col min="11817" max="11817" width="7.85546875" style="19" customWidth="1"/>
    <col min="11818" max="11818" width="8.28515625" style="19" customWidth="1"/>
    <col min="11819" max="11819" width="16.7109375" style="19" customWidth="1"/>
    <col min="11820" max="12042" width="9.140625" style="19"/>
    <col min="12043" max="12043" width="35" style="19" customWidth="1"/>
    <col min="12044" max="12045" width="21.28515625" style="19" customWidth="1"/>
    <col min="12046" max="12046" width="18.42578125" style="19" customWidth="1"/>
    <col min="12047" max="12047" width="17.28515625" style="19" customWidth="1"/>
    <col min="12048" max="12048" width="15.85546875" style="19" customWidth="1"/>
    <col min="12049" max="12049" width="16.7109375" style="19" customWidth="1"/>
    <col min="12050" max="12051" width="16.5703125" style="19" customWidth="1"/>
    <col min="12052" max="12052" width="21.140625" style="19" customWidth="1"/>
    <col min="12053" max="12053" width="20.5703125" style="19" customWidth="1"/>
    <col min="12054" max="12054" width="17.7109375" style="19" customWidth="1"/>
    <col min="12055" max="12055" width="14.7109375" style="19" customWidth="1"/>
    <col min="12056" max="12056" width="15.28515625" style="19" customWidth="1"/>
    <col min="12057" max="12066" width="14.7109375" style="19" customWidth="1"/>
    <col min="12067" max="12067" width="6.85546875" style="19" customWidth="1"/>
    <col min="12068" max="12068" width="7.85546875" style="19" customWidth="1"/>
    <col min="12069" max="12069" width="7.28515625" style="19" customWidth="1"/>
    <col min="12070" max="12070" width="8.42578125" style="19" customWidth="1"/>
    <col min="12071" max="12071" width="6" style="19" customWidth="1"/>
    <col min="12072" max="12072" width="8.28515625" style="19" customWidth="1"/>
    <col min="12073" max="12073" width="7.85546875" style="19" customWidth="1"/>
    <col min="12074" max="12074" width="8.28515625" style="19" customWidth="1"/>
    <col min="12075" max="12075" width="16.7109375" style="19" customWidth="1"/>
    <col min="12076" max="12298" width="9.140625" style="19"/>
    <col min="12299" max="12299" width="35" style="19" customWidth="1"/>
    <col min="12300" max="12301" width="21.28515625" style="19" customWidth="1"/>
    <col min="12302" max="12302" width="18.42578125" style="19" customWidth="1"/>
    <col min="12303" max="12303" width="17.28515625" style="19" customWidth="1"/>
    <col min="12304" max="12304" width="15.85546875" style="19" customWidth="1"/>
    <col min="12305" max="12305" width="16.7109375" style="19" customWidth="1"/>
    <col min="12306" max="12307" width="16.5703125" style="19" customWidth="1"/>
    <col min="12308" max="12308" width="21.140625" style="19" customWidth="1"/>
    <col min="12309" max="12309" width="20.5703125" style="19" customWidth="1"/>
    <col min="12310" max="12310" width="17.7109375" style="19" customWidth="1"/>
    <col min="12311" max="12311" width="14.7109375" style="19" customWidth="1"/>
    <col min="12312" max="12312" width="15.28515625" style="19" customWidth="1"/>
    <col min="12313" max="12322" width="14.7109375" style="19" customWidth="1"/>
    <col min="12323" max="12323" width="6.85546875" style="19" customWidth="1"/>
    <col min="12324" max="12324" width="7.85546875" style="19" customWidth="1"/>
    <col min="12325" max="12325" width="7.28515625" style="19" customWidth="1"/>
    <col min="12326" max="12326" width="8.42578125" style="19" customWidth="1"/>
    <col min="12327" max="12327" width="6" style="19" customWidth="1"/>
    <col min="12328" max="12328" width="8.28515625" style="19" customWidth="1"/>
    <col min="12329" max="12329" width="7.85546875" style="19" customWidth="1"/>
    <col min="12330" max="12330" width="8.28515625" style="19" customWidth="1"/>
    <col min="12331" max="12331" width="16.7109375" style="19" customWidth="1"/>
    <col min="12332" max="12554" width="9.140625" style="19"/>
    <col min="12555" max="12555" width="35" style="19" customWidth="1"/>
    <col min="12556" max="12557" width="21.28515625" style="19" customWidth="1"/>
    <col min="12558" max="12558" width="18.42578125" style="19" customWidth="1"/>
    <col min="12559" max="12559" width="17.28515625" style="19" customWidth="1"/>
    <col min="12560" max="12560" width="15.85546875" style="19" customWidth="1"/>
    <col min="12561" max="12561" width="16.7109375" style="19" customWidth="1"/>
    <col min="12562" max="12563" width="16.5703125" style="19" customWidth="1"/>
    <col min="12564" max="12564" width="21.140625" style="19" customWidth="1"/>
    <col min="12565" max="12565" width="20.5703125" style="19" customWidth="1"/>
    <col min="12566" max="12566" width="17.7109375" style="19" customWidth="1"/>
    <col min="12567" max="12567" width="14.7109375" style="19" customWidth="1"/>
    <col min="12568" max="12568" width="15.28515625" style="19" customWidth="1"/>
    <col min="12569" max="12578" width="14.7109375" style="19" customWidth="1"/>
    <col min="12579" max="12579" width="6.85546875" style="19" customWidth="1"/>
    <col min="12580" max="12580" width="7.85546875" style="19" customWidth="1"/>
    <col min="12581" max="12581" width="7.28515625" style="19" customWidth="1"/>
    <col min="12582" max="12582" width="8.42578125" style="19" customWidth="1"/>
    <col min="12583" max="12583" width="6" style="19" customWidth="1"/>
    <col min="12584" max="12584" width="8.28515625" style="19" customWidth="1"/>
    <col min="12585" max="12585" width="7.85546875" style="19" customWidth="1"/>
    <col min="12586" max="12586" width="8.28515625" style="19" customWidth="1"/>
    <col min="12587" max="12587" width="16.7109375" style="19" customWidth="1"/>
    <col min="12588" max="12810" width="9.140625" style="19"/>
    <col min="12811" max="12811" width="35" style="19" customWidth="1"/>
    <col min="12812" max="12813" width="21.28515625" style="19" customWidth="1"/>
    <col min="12814" max="12814" width="18.42578125" style="19" customWidth="1"/>
    <col min="12815" max="12815" width="17.28515625" style="19" customWidth="1"/>
    <col min="12816" max="12816" width="15.85546875" style="19" customWidth="1"/>
    <col min="12817" max="12817" width="16.7109375" style="19" customWidth="1"/>
    <col min="12818" max="12819" width="16.5703125" style="19" customWidth="1"/>
    <col min="12820" max="12820" width="21.140625" style="19" customWidth="1"/>
    <col min="12821" max="12821" width="20.5703125" style="19" customWidth="1"/>
    <col min="12822" max="12822" width="17.7109375" style="19" customWidth="1"/>
    <col min="12823" max="12823" width="14.7109375" style="19" customWidth="1"/>
    <col min="12824" max="12824" width="15.28515625" style="19" customWidth="1"/>
    <col min="12825" max="12834" width="14.7109375" style="19" customWidth="1"/>
    <col min="12835" max="12835" width="6.85546875" style="19" customWidth="1"/>
    <col min="12836" max="12836" width="7.85546875" style="19" customWidth="1"/>
    <col min="12837" max="12837" width="7.28515625" style="19" customWidth="1"/>
    <col min="12838" max="12838" width="8.42578125" style="19" customWidth="1"/>
    <col min="12839" max="12839" width="6" style="19" customWidth="1"/>
    <col min="12840" max="12840" width="8.28515625" style="19" customWidth="1"/>
    <col min="12841" max="12841" width="7.85546875" style="19" customWidth="1"/>
    <col min="12842" max="12842" width="8.28515625" style="19" customWidth="1"/>
    <col min="12843" max="12843" width="16.7109375" style="19" customWidth="1"/>
    <col min="12844" max="13066" width="9.140625" style="19"/>
    <col min="13067" max="13067" width="35" style="19" customWidth="1"/>
    <col min="13068" max="13069" width="21.28515625" style="19" customWidth="1"/>
    <col min="13070" max="13070" width="18.42578125" style="19" customWidth="1"/>
    <col min="13071" max="13071" width="17.28515625" style="19" customWidth="1"/>
    <col min="13072" max="13072" width="15.85546875" style="19" customWidth="1"/>
    <col min="13073" max="13073" width="16.7109375" style="19" customWidth="1"/>
    <col min="13074" max="13075" width="16.5703125" style="19" customWidth="1"/>
    <col min="13076" max="13076" width="21.140625" style="19" customWidth="1"/>
    <col min="13077" max="13077" width="20.5703125" style="19" customWidth="1"/>
    <col min="13078" max="13078" width="17.7109375" style="19" customWidth="1"/>
    <col min="13079" max="13079" width="14.7109375" style="19" customWidth="1"/>
    <col min="13080" max="13080" width="15.28515625" style="19" customWidth="1"/>
    <col min="13081" max="13090" width="14.7109375" style="19" customWidth="1"/>
    <col min="13091" max="13091" width="6.85546875" style="19" customWidth="1"/>
    <col min="13092" max="13092" width="7.85546875" style="19" customWidth="1"/>
    <col min="13093" max="13093" width="7.28515625" style="19" customWidth="1"/>
    <col min="13094" max="13094" width="8.42578125" style="19" customWidth="1"/>
    <col min="13095" max="13095" width="6" style="19" customWidth="1"/>
    <col min="13096" max="13096" width="8.28515625" style="19" customWidth="1"/>
    <col min="13097" max="13097" width="7.85546875" style="19" customWidth="1"/>
    <col min="13098" max="13098" width="8.28515625" style="19" customWidth="1"/>
    <col min="13099" max="13099" width="16.7109375" style="19" customWidth="1"/>
    <col min="13100" max="13322" width="9.140625" style="19"/>
    <col min="13323" max="13323" width="35" style="19" customWidth="1"/>
    <col min="13324" max="13325" width="21.28515625" style="19" customWidth="1"/>
    <col min="13326" max="13326" width="18.42578125" style="19" customWidth="1"/>
    <col min="13327" max="13327" width="17.28515625" style="19" customWidth="1"/>
    <col min="13328" max="13328" width="15.85546875" style="19" customWidth="1"/>
    <col min="13329" max="13329" width="16.7109375" style="19" customWidth="1"/>
    <col min="13330" max="13331" width="16.5703125" style="19" customWidth="1"/>
    <col min="13332" max="13332" width="21.140625" style="19" customWidth="1"/>
    <col min="13333" max="13333" width="20.5703125" style="19" customWidth="1"/>
    <col min="13334" max="13334" width="17.7109375" style="19" customWidth="1"/>
    <col min="13335" max="13335" width="14.7109375" style="19" customWidth="1"/>
    <col min="13336" max="13336" width="15.28515625" style="19" customWidth="1"/>
    <col min="13337" max="13346" width="14.7109375" style="19" customWidth="1"/>
    <col min="13347" max="13347" width="6.85546875" style="19" customWidth="1"/>
    <col min="13348" max="13348" width="7.85546875" style="19" customWidth="1"/>
    <col min="13349" max="13349" width="7.28515625" style="19" customWidth="1"/>
    <col min="13350" max="13350" width="8.42578125" style="19" customWidth="1"/>
    <col min="13351" max="13351" width="6" style="19" customWidth="1"/>
    <col min="13352" max="13352" width="8.28515625" style="19" customWidth="1"/>
    <col min="13353" max="13353" width="7.85546875" style="19" customWidth="1"/>
    <col min="13354" max="13354" width="8.28515625" style="19" customWidth="1"/>
    <col min="13355" max="13355" width="16.7109375" style="19" customWidth="1"/>
    <col min="13356" max="13578" width="9.140625" style="19"/>
    <col min="13579" max="13579" width="35" style="19" customWidth="1"/>
    <col min="13580" max="13581" width="21.28515625" style="19" customWidth="1"/>
    <col min="13582" max="13582" width="18.42578125" style="19" customWidth="1"/>
    <col min="13583" max="13583" width="17.28515625" style="19" customWidth="1"/>
    <col min="13584" max="13584" width="15.85546875" style="19" customWidth="1"/>
    <col min="13585" max="13585" width="16.7109375" style="19" customWidth="1"/>
    <col min="13586" max="13587" width="16.5703125" style="19" customWidth="1"/>
    <col min="13588" max="13588" width="21.140625" style="19" customWidth="1"/>
    <col min="13589" max="13589" width="20.5703125" style="19" customWidth="1"/>
    <col min="13590" max="13590" width="17.7109375" style="19" customWidth="1"/>
    <col min="13591" max="13591" width="14.7109375" style="19" customWidth="1"/>
    <col min="13592" max="13592" width="15.28515625" style="19" customWidth="1"/>
    <col min="13593" max="13602" width="14.7109375" style="19" customWidth="1"/>
    <col min="13603" max="13603" width="6.85546875" style="19" customWidth="1"/>
    <col min="13604" max="13604" width="7.85546875" style="19" customWidth="1"/>
    <col min="13605" max="13605" width="7.28515625" style="19" customWidth="1"/>
    <col min="13606" max="13606" width="8.42578125" style="19" customWidth="1"/>
    <col min="13607" max="13607" width="6" style="19" customWidth="1"/>
    <col min="13608" max="13608" width="8.28515625" style="19" customWidth="1"/>
    <col min="13609" max="13609" width="7.85546875" style="19" customWidth="1"/>
    <col min="13610" max="13610" width="8.28515625" style="19" customWidth="1"/>
    <col min="13611" max="13611" width="16.7109375" style="19" customWidth="1"/>
    <col min="13612" max="13834" width="9.140625" style="19"/>
    <col min="13835" max="13835" width="35" style="19" customWidth="1"/>
    <col min="13836" max="13837" width="21.28515625" style="19" customWidth="1"/>
    <col min="13838" max="13838" width="18.42578125" style="19" customWidth="1"/>
    <col min="13839" max="13839" width="17.28515625" style="19" customWidth="1"/>
    <col min="13840" max="13840" width="15.85546875" style="19" customWidth="1"/>
    <col min="13841" max="13841" width="16.7109375" style="19" customWidth="1"/>
    <col min="13842" max="13843" width="16.5703125" style="19" customWidth="1"/>
    <col min="13844" max="13844" width="21.140625" style="19" customWidth="1"/>
    <col min="13845" max="13845" width="20.5703125" style="19" customWidth="1"/>
    <col min="13846" max="13846" width="17.7109375" style="19" customWidth="1"/>
    <col min="13847" max="13847" width="14.7109375" style="19" customWidth="1"/>
    <col min="13848" max="13848" width="15.28515625" style="19" customWidth="1"/>
    <col min="13849" max="13858" width="14.7109375" style="19" customWidth="1"/>
    <col min="13859" max="13859" width="6.85546875" style="19" customWidth="1"/>
    <col min="13860" max="13860" width="7.85546875" style="19" customWidth="1"/>
    <col min="13861" max="13861" width="7.28515625" style="19" customWidth="1"/>
    <col min="13862" max="13862" width="8.42578125" style="19" customWidth="1"/>
    <col min="13863" max="13863" width="6" style="19" customWidth="1"/>
    <col min="13864" max="13864" width="8.28515625" style="19" customWidth="1"/>
    <col min="13865" max="13865" width="7.85546875" style="19" customWidth="1"/>
    <col min="13866" max="13866" width="8.28515625" style="19" customWidth="1"/>
    <col min="13867" max="13867" width="16.7109375" style="19" customWidth="1"/>
    <col min="13868" max="14090" width="9.140625" style="19"/>
    <col min="14091" max="14091" width="35" style="19" customWidth="1"/>
    <col min="14092" max="14093" width="21.28515625" style="19" customWidth="1"/>
    <col min="14094" max="14094" width="18.42578125" style="19" customWidth="1"/>
    <col min="14095" max="14095" width="17.28515625" style="19" customWidth="1"/>
    <col min="14096" max="14096" width="15.85546875" style="19" customWidth="1"/>
    <col min="14097" max="14097" width="16.7109375" style="19" customWidth="1"/>
    <col min="14098" max="14099" width="16.5703125" style="19" customWidth="1"/>
    <col min="14100" max="14100" width="21.140625" style="19" customWidth="1"/>
    <col min="14101" max="14101" width="20.5703125" style="19" customWidth="1"/>
    <col min="14102" max="14102" width="17.7109375" style="19" customWidth="1"/>
    <col min="14103" max="14103" width="14.7109375" style="19" customWidth="1"/>
    <col min="14104" max="14104" width="15.28515625" style="19" customWidth="1"/>
    <col min="14105" max="14114" width="14.7109375" style="19" customWidth="1"/>
    <col min="14115" max="14115" width="6.85546875" style="19" customWidth="1"/>
    <col min="14116" max="14116" width="7.85546875" style="19" customWidth="1"/>
    <col min="14117" max="14117" width="7.28515625" style="19" customWidth="1"/>
    <col min="14118" max="14118" width="8.42578125" style="19" customWidth="1"/>
    <col min="14119" max="14119" width="6" style="19" customWidth="1"/>
    <col min="14120" max="14120" width="8.28515625" style="19" customWidth="1"/>
    <col min="14121" max="14121" width="7.85546875" style="19" customWidth="1"/>
    <col min="14122" max="14122" width="8.28515625" style="19" customWidth="1"/>
    <col min="14123" max="14123" width="16.7109375" style="19" customWidth="1"/>
    <col min="14124" max="14346" width="9.140625" style="19"/>
    <col min="14347" max="14347" width="35" style="19" customWidth="1"/>
    <col min="14348" max="14349" width="21.28515625" style="19" customWidth="1"/>
    <col min="14350" max="14350" width="18.42578125" style="19" customWidth="1"/>
    <col min="14351" max="14351" width="17.28515625" style="19" customWidth="1"/>
    <col min="14352" max="14352" width="15.85546875" style="19" customWidth="1"/>
    <col min="14353" max="14353" width="16.7109375" style="19" customWidth="1"/>
    <col min="14354" max="14355" width="16.5703125" style="19" customWidth="1"/>
    <col min="14356" max="14356" width="21.140625" style="19" customWidth="1"/>
    <col min="14357" max="14357" width="20.5703125" style="19" customWidth="1"/>
    <col min="14358" max="14358" width="17.7109375" style="19" customWidth="1"/>
    <col min="14359" max="14359" width="14.7109375" style="19" customWidth="1"/>
    <col min="14360" max="14360" width="15.28515625" style="19" customWidth="1"/>
    <col min="14361" max="14370" width="14.7109375" style="19" customWidth="1"/>
    <col min="14371" max="14371" width="6.85546875" style="19" customWidth="1"/>
    <col min="14372" max="14372" width="7.85546875" style="19" customWidth="1"/>
    <col min="14373" max="14373" width="7.28515625" style="19" customWidth="1"/>
    <col min="14374" max="14374" width="8.42578125" style="19" customWidth="1"/>
    <col min="14375" max="14375" width="6" style="19" customWidth="1"/>
    <col min="14376" max="14376" width="8.28515625" style="19" customWidth="1"/>
    <col min="14377" max="14377" width="7.85546875" style="19" customWidth="1"/>
    <col min="14378" max="14378" width="8.28515625" style="19" customWidth="1"/>
    <col min="14379" max="14379" width="16.7109375" style="19" customWidth="1"/>
    <col min="14380" max="14602" width="9.140625" style="19"/>
    <col min="14603" max="14603" width="35" style="19" customWidth="1"/>
    <col min="14604" max="14605" width="21.28515625" style="19" customWidth="1"/>
    <col min="14606" max="14606" width="18.42578125" style="19" customWidth="1"/>
    <col min="14607" max="14607" width="17.28515625" style="19" customWidth="1"/>
    <col min="14608" max="14608" width="15.85546875" style="19" customWidth="1"/>
    <col min="14609" max="14609" width="16.7109375" style="19" customWidth="1"/>
    <col min="14610" max="14611" width="16.5703125" style="19" customWidth="1"/>
    <col min="14612" max="14612" width="21.140625" style="19" customWidth="1"/>
    <col min="14613" max="14613" width="20.5703125" style="19" customWidth="1"/>
    <col min="14614" max="14614" width="17.7109375" style="19" customWidth="1"/>
    <col min="14615" max="14615" width="14.7109375" style="19" customWidth="1"/>
    <col min="14616" max="14616" width="15.28515625" style="19" customWidth="1"/>
    <col min="14617" max="14626" width="14.7109375" style="19" customWidth="1"/>
    <col min="14627" max="14627" width="6.85546875" style="19" customWidth="1"/>
    <col min="14628" max="14628" width="7.85546875" style="19" customWidth="1"/>
    <col min="14629" max="14629" width="7.28515625" style="19" customWidth="1"/>
    <col min="14630" max="14630" width="8.42578125" style="19" customWidth="1"/>
    <col min="14631" max="14631" width="6" style="19" customWidth="1"/>
    <col min="14632" max="14632" width="8.28515625" style="19" customWidth="1"/>
    <col min="14633" max="14633" width="7.85546875" style="19" customWidth="1"/>
    <col min="14634" max="14634" width="8.28515625" style="19" customWidth="1"/>
    <col min="14635" max="14635" width="16.7109375" style="19" customWidth="1"/>
    <col min="14636" max="14858" width="9.140625" style="19"/>
    <col min="14859" max="14859" width="35" style="19" customWidth="1"/>
    <col min="14860" max="14861" width="21.28515625" style="19" customWidth="1"/>
    <col min="14862" max="14862" width="18.42578125" style="19" customWidth="1"/>
    <col min="14863" max="14863" width="17.28515625" style="19" customWidth="1"/>
    <col min="14864" max="14864" width="15.85546875" style="19" customWidth="1"/>
    <col min="14865" max="14865" width="16.7109375" style="19" customWidth="1"/>
    <col min="14866" max="14867" width="16.5703125" style="19" customWidth="1"/>
    <col min="14868" max="14868" width="21.140625" style="19" customWidth="1"/>
    <col min="14869" max="14869" width="20.5703125" style="19" customWidth="1"/>
    <col min="14870" max="14870" width="17.7109375" style="19" customWidth="1"/>
    <col min="14871" max="14871" width="14.7109375" style="19" customWidth="1"/>
    <col min="14872" max="14872" width="15.28515625" style="19" customWidth="1"/>
    <col min="14873" max="14882" width="14.7109375" style="19" customWidth="1"/>
    <col min="14883" max="14883" width="6.85546875" style="19" customWidth="1"/>
    <col min="14884" max="14884" width="7.85546875" style="19" customWidth="1"/>
    <col min="14885" max="14885" width="7.28515625" style="19" customWidth="1"/>
    <col min="14886" max="14886" width="8.42578125" style="19" customWidth="1"/>
    <col min="14887" max="14887" width="6" style="19" customWidth="1"/>
    <col min="14888" max="14888" width="8.28515625" style="19" customWidth="1"/>
    <col min="14889" max="14889" width="7.85546875" style="19" customWidth="1"/>
    <col min="14890" max="14890" width="8.28515625" style="19" customWidth="1"/>
    <col min="14891" max="14891" width="16.7109375" style="19" customWidth="1"/>
    <col min="14892" max="15114" width="9.140625" style="19"/>
    <col min="15115" max="15115" width="35" style="19" customWidth="1"/>
    <col min="15116" max="15117" width="21.28515625" style="19" customWidth="1"/>
    <col min="15118" max="15118" width="18.42578125" style="19" customWidth="1"/>
    <col min="15119" max="15119" width="17.28515625" style="19" customWidth="1"/>
    <col min="15120" max="15120" width="15.85546875" style="19" customWidth="1"/>
    <col min="15121" max="15121" width="16.7109375" style="19" customWidth="1"/>
    <col min="15122" max="15123" width="16.5703125" style="19" customWidth="1"/>
    <col min="15124" max="15124" width="21.140625" style="19" customWidth="1"/>
    <col min="15125" max="15125" width="20.5703125" style="19" customWidth="1"/>
    <col min="15126" max="15126" width="17.7109375" style="19" customWidth="1"/>
    <col min="15127" max="15127" width="14.7109375" style="19" customWidth="1"/>
    <col min="15128" max="15128" width="15.28515625" style="19" customWidth="1"/>
    <col min="15129" max="15138" width="14.7109375" style="19" customWidth="1"/>
    <col min="15139" max="15139" width="6.85546875" style="19" customWidth="1"/>
    <col min="15140" max="15140" width="7.85546875" style="19" customWidth="1"/>
    <col min="15141" max="15141" width="7.28515625" style="19" customWidth="1"/>
    <col min="15142" max="15142" width="8.42578125" style="19" customWidth="1"/>
    <col min="15143" max="15143" width="6" style="19" customWidth="1"/>
    <col min="15144" max="15144" width="8.28515625" style="19" customWidth="1"/>
    <col min="15145" max="15145" width="7.85546875" style="19" customWidth="1"/>
    <col min="15146" max="15146" width="8.28515625" style="19" customWidth="1"/>
    <col min="15147" max="15147" width="16.7109375" style="19" customWidth="1"/>
    <col min="15148" max="15370" width="9.140625" style="19"/>
    <col min="15371" max="15371" width="35" style="19" customWidth="1"/>
    <col min="15372" max="15373" width="21.28515625" style="19" customWidth="1"/>
    <col min="15374" max="15374" width="18.42578125" style="19" customWidth="1"/>
    <col min="15375" max="15375" width="17.28515625" style="19" customWidth="1"/>
    <col min="15376" max="15376" width="15.85546875" style="19" customWidth="1"/>
    <col min="15377" max="15377" width="16.7109375" style="19" customWidth="1"/>
    <col min="15378" max="15379" width="16.5703125" style="19" customWidth="1"/>
    <col min="15380" max="15380" width="21.140625" style="19" customWidth="1"/>
    <col min="15381" max="15381" width="20.5703125" style="19" customWidth="1"/>
    <col min="15382" max="15382" width="17.7109375" style="19" customWidth="1"/>
    <col min="15383" max="15383" width="14.7109375" style="19" customWidth="1"/>
    <col min="15384" max="15384" width="15.28515625" style="19" customWidth="1"/>
    <col min="15385" max="15394" width="14.7109375" style="19" customWidth="1"/>
    <col min="15395" max="15395" width="6.85546875" style="19" customWidth="1"/>
    <col min="15396" max="15396" width="7.85546875" style="19" customWidth="1"/>
    <col min="15397" max="15397" width="7.28515625" style="19" customWidth="1"/>
    <col min="15398" max="15398" width="8.42578125" style="19" customWidth="1"/>
    <col min="15399" max="15399" width="6" style="19" customWidth="1"/>
    <col min="15400" max="15400" width="8.28515625" style="19" customWidth="1"/>
    <col min="15401" max="15401" width="7.85546875" style="19" customWidth="1"/>
    <col min="15402" max="15402" width="8.28515625" style="19" customWidth="1"/>
    <col min="15403" max="15403" width="16.7109375" style="19" customWidth="1"/>
    <col min="15404" max="15626" width="9.140625" style="19"/>
    <col min="15627" max="15627" width="35" style="19" customWidth="1"/>
    <col min="15628" max="15629" width="21.28515625" style="19" customWidth="1"/>
    <col min="15630" max="15630" width="18.42578125" style="19" customWidth="1"/>
    <col min="15631" max="15631" width="17.28515625" style="19" customWidth="1"/>
    <col min="15632" max="15632" width="15.85546875" style="19" customWidth="1"/>
    <col min="15633" max="15633" width="16.7109375" style="19" customWidth="1"/>
    <col min="15634" max="15635" width="16.5703125" style="19" customWidth="1"/>
    <col min="15636" max="15636" width="21.140625" style="19" customWidth="1"/>
    <col min="15637" max="15637" width="20.5703125" style="19" customWidth="1"/>
    <col min="15638" max="15638" width="17.7109375" style="19" customWidth="1"/>
    <col min="15639" max="15639" width="14.7109375" style="19" customWidth="1"/>
    <col min="15640" max="15640" width="15.28515625" style="19" customWidth="1"/>
    <col min="15641" max="15650" width="14.7109375" style="19" customWidth="1"/>
    <col min="15651" max="15651" width="6.85546875" style="19" customWidth="1"/>
    <col min="15652" max="15652" width="7.85546875" style="19" customWidth="1"/>
    <col min="15653" max="15653" width="7.28515625" style="19" customWidth="1"/>
    <col min="15654" max="15654" width="8.42578125" style="19" customWidth="1"/>
    <col min="15655" max="15655" width="6" style="19" customWidth="1"/>
    <col min="15656" max="15656" width="8.28515625" style="19" customWidth="1"/>
    <col min="15657" max="15657" width="7.85546875" style="19" customWidth="1"/>
    <col min="15658" max="15658" width="8.28515625" style="19" customWidth="1"/>
    <col min="15659" max="15659" width="16.7109375" style="19" customWidth="1"/>
    <col min="15660" max="15882" width="9.140625" style="19"/>
    <col min="15883" max="15883" width="35" style="19" customWidth="1"/>
    <col min="15884" max="15885" width="21.28515625" style="19" customWidth="1"/>
    <col min="15886" max="15886" width="18.42578125" style="19" customWidth="1"/>
    <col min="15887" max="15887" width="17.28515625" style="19" customWidth="1"/>
    <col min="15888" max="15888" width="15.85546875" style="19" customWidth="1"/>
    <col min="15889" max="15889" width="16.7109375" style="19" customWidth="1"/>
    <col min="15890" max="15891" width="16.5703125" style="19" customWidth="1"/>
    <col min="15892" max="15892" width="21.140625" style="19" customWidth="1"/>
    <col min="15893" max="15893" width="20.5703125" style="19" customWidth="1"/>
    <col min="15894" max="15894" width="17.7109375" style="19" customWidth="1"/>
    <col min="15895" max="15895" width="14.7109375" style="19" customWidth="1"/>
    <col min="15896" max="15896" width="15.28515625" style="19" customWidth="1"/>
    <col min="15897" max="15906" width="14.7109375" style="19" customWidth="1"/>
    <col min="15907" max="15907" width="6.85546875" style="19" customWidth="1"/>
    <col min="15908" max="15908" width="7.85546875" style="19" customWidth="1"/>
    <col min="15909" max="15909" width="7.28515625" style="19" customWidth="1"/>
    <col min="15910" max="15910" width="8.42578125" style="19" customWidth="1"/>
    <col min="15911" max="15911" width="6" style="19" customWidth="1"/>
    <col min="15912" max="15912" width="8.28515625" style="19" customWidth="1"/>
    <col min="15913" max="15913" width="7.85546875" style="19" customWidth="1"/>
    <col min="15914" max="15914" width="8.28515625" style="19" customWidth="1"/>
    <col min="15915" max="15915" width="16.7109375" style="19" customWidth="1"/>
    <col min="15916" max="16138" width="9.140625" style="19"/>
    <col min="16139" max="16139" width="35" style="19" customWidth="1"/>
    <col min="16140" max="16141" width="21.28515625" style="19" customWidth="1"/>
    <col min="16142" max="16142" width="18.42578125" style="19" customWidth="1"/>
    <col min="16143" max="16143" width="17.28515625" style="19" customWidth="1"/>
    <col min="16144" max="16144" width="15.85546875" style="19" customWidth="1"/>
    <col min="16145" max="16145" width="16.7109375" style="19" customWidth="1"/>
    <col min="16146" max="16147" width="16.5703125" style="19" customWidth="1"/>
    <col min="16148" max="16148" width="21.140625" style="19" customWidth="1"/>
    <col min="16149" max="16149" width="20.5703125" style="19" customWidth="1"/>
    <col min="16150" max="16150" width="17.7109375" style="19" customWidth="1"/>
    <col min="16151" max="16151" width="14.7109375" style="19" customWidth="1"/>
    <col min="16152" max="16152" width="15.28515625" style="19" customWidth="1"/>
    <col min="16153" max="16162" width="14.7109375" style="19" customWidth="1"/>
    <col min="16163" max="16163" width="6.85546875" style="19" customWidth="1"/>
    <col min="16164" max="16164" width="7.85546875" style="19" customWidth="1"/>
    <col min="16165" max="16165" width="7.28515625" style="19" customWidth="1"/>
    <col min="16166" max="16166" width="8.42578125" style="19" customWidth="1"/>
    <col min="16167" max="16167" width="6" style="19" customWidth="1"/>
    <col min="16168" max="16168" width="8.28515625" style="19" customWidth="1"/>
    <col min="16169" max="16169" width="7.85546875" style="19" customWidth="1"/>
    <col min="16170" max="16170" width="8.28515625" style="19" customWidth="1"/>
    <col min="16171" max="16171" width="16.7109375" style="19" customWidth="1"/>
    <col min="16172" max="16384" width="9.140625" style="19"/>
  </cols>
  <sheetData>
    <row r="1" spans="1:55">
      <c r="AD1" s="20" t="s">
        <v>116</v>
      </c>
      <c r="AE1" s="20"/>
    </row>
    <row r="2" spans="1:5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178" t="s">
        <v>2</v>
      </c>
      <c r="AD2" s="178"/>
      <c r="AE2" s="178"/>
      <c r="AF2" s="178"/>
    </row>
    <row r="3" spans="1:55" s="27" customFormat="1" ht="38.25" customHeight="1">
      <c r="A3" s="179" t="s">
        <v>131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23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</row>
    <row r="4" spans="1:55" ht="22.9" customHeight="1">
      <c r="A4" s="22"/>
      <c r="B4" s="28"/>
      <c r="C4" s="28"/>
      <c r="D4" s="28"/>
      <c r="E4" s="22"/>
      <c r="F4" s="22"/>
      <c r="G4" s="22"/>
      <c r="H4" s="22"/>
      <c r="I4" s="22"/>
      <c r="J4" s="22"/>
      <c r="K4" s="22"/>
      <c r="L4" s="22"/>
      <c r="M4" s="22"/>
      <c r="N4" s="28"/>
      <c r="O4" s="28"/>
      <c r="P4" s="180" t="s">
        <v>1</v>
      </c>
      <c r="Q4" s="180"/>
      <c r="R4" s="180"/>
      <c r="S4" s="180"/>
      <c r="T4" s="180"/>
      <c r="U4" s="28"/>
      <c r="V4" s="28"/>
      <c r="W4" s="28"/>
      <c r="X4" s="28"/>
      <c r="Y4" s="28"/>
      <c r="Z4" s="28"/>
      <c r="AA4" s="22"/>
      <c r="AB4" s="22"/>
      <c r="AC4" s="22"/>
      <c r="AD4" s="22"/>
      <c r="AE4" s="28"/>
      <c r="AF4" s="28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</row>
    <row r="5" spans="1:55" ht="52.9" customHeight="1" thickBot="1">
      <c r="A5" s="205" t="s">
        <v>133</v>
      </c>
      <c r="B5" s="205"/>
      <c r="C5" s="139">
        <v>332664.34999999998</v>
      </c>
      <c r="D5" s="138"/>
      <c r="E5" s="138"/>
      <c r="F5" s="138"/>
      <c r="G5" s="138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 t="s">
        <v>4</v>
      </c>
      <c r="AF5" s="29"/>
      <c r="AG5" s="30"/>
      <c r="AI5" s="30"/>
      <c r="AJ5" s="30"/>
      <c r="AK5" s="30"/>
      <c r="AL5" s="30"/>
      <c r="AM5" s="30"/>
      <c r="AN5" s="30"/>
      <c r="AO5" s="30"/>
      <c r="AP5" s="30"/>
      <c r="AQ5" s="30"/>
    </row>
    <row r="6" spans="1:55" s="27" customFormat="1" ht="19.5" customHeight="1" thickBot="1">
      <c r="A6" s="181" t="s">
        <v>5</v>
      </c>
      <c r="B6" s="182"/>
      <c r="C6" s="182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1"/>
      <c r="AF6" s="23"/>
      <c r="AG6" s="31"/>
      <c r="AH6" s="31"/>
      <c r="AI6" s="31"/>
      <c r="AJ6" s="31"/>
      <c r="AK6" s="31"/>
      <c r="AL6" s="31"/>
      <c r="AM6" s="31"/>
      <c r="AN6" s="183"/>
      <c r="AO6" s="183"/>
      <c r="AP6" s="183"/>
      <c r="AQ6" s="183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</row>
    <row r="7" spans="1:55" s="27" customFormat="1" ht="19.5" thickBot="1">
      <c r="A7" s="153" t="s">
        <v>92</v>
      </c>
      <c r="B7" s="156" t="s">
        <v>6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8"/>
      <c r="Q7" s="156" t="s">
        <v>7</v>
      </c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8"/>
      <c r="AF7" s="23"/>
      <c r="AG7" s="31"/>
      <c r="AH7" s="31"/>
      <c r="AI7" s="31"/>
      <c r="AJ7" s="31"/>
      <c r="AK7" s="31"/>
      <c r="AL7" s="31"/>
      <c r="AM7" s="31"/>
      <c r="AN7" s="177"/>
      <c r="AO7" s="177"/>
      <c r="AP7" s="177"/>
      <c r="AQ7" s="177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</row>
    <row r="8" spans="1:55" s="27" customFormat="1" ht="18.75">
      <c r="A8" s="154"/>
      <c r="B8" s="184" t="s">
        <v>8</v>
      </c>
      <c r="C8" s="187" t="s">
        <v>0</v>
      </c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9"/>
      <c r="Q8" s="184" t="s">
        <v>8</v>
      </c>
      <c r="R8" s="187" t="s">
        <v>0</v>
      </c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9"/>
      <c r="AF8" s="28"/>
      <c r="AG8" s="31"/>
      <c r="AH8" s="31"/>
      <c r="AI8" s="31"/>
      <c r="AJ8" s="31"/>
      <c r="AK8" s="31"/>
      <c r="AL8" s="31"/>
      <c r="AM8" s="31"/>
      <c r="AN8" s="177"/>
      <c r="AO8" s="177"/>
      <c r="AP8" s="177"/>
      <c r="AQ8" s="177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</row>
    <row r="9" spans="1:55" ht="15.75" customHeight="1">
      <c r="A9" s="154"/>
      <c r="B9" s="185"/>
      <c r="C9" s="147" t="s">
        <v>9</v>
      </c>
      <c r="D9" s="147" t="s">
        <v>10</v>
      </c>
      <c r="E9" s="144" t="s">
        <v>11</v>
      </c>
      <c r="F9" s="145"/>
      <c r="G9" s="145"/>
      <c r="H9" s="145"/>
      <c r="I9" s="145"/>
      <c r="J9" s="145"/>
      <c r="K9" s="145"/>
      <c r="L9" s="145"/>
      <c r="M9" s="145"/>
      <c r="N9" s="146"/>
      <c r="O9" s="147" t="s">
        <v>12</v>
      </c>
      <c r="P9" s="149" t="s">
        <v>13</v>
      </c>
      <c r="Q9" s="185"/>
      <c r="R9" s="147" t="s">
        <v>14</v>
      </c>
      <c r="S9" s="147" t="s">
        <v>10</v>
      </c>
      <c r="T9" s="144" t="s">
        <v>11</v>
      </c>
      <c r="U9" s="145"/>
      <c r="V9" s="145"/>
      <c r="W9" s="145"/>
      <c r="X9" s="145"/>
      <c r="Y9" s="145"/>
      <c r="Z9" s="145"/>
      <c r="AA9" s="145"/>
      <c r="AB9" s="145"/>
      <c r="AC9" s="146"/>
      <c r="AD9" s="147" t="s">
        <v>12</v>
      </c>
      <c r="AE9" s="149" t="s">
        <v>13</v>
      </c>
      <c r="AF9" s="28"/>
      <c r="AG9" s="32"/>
      <c r="AH9" s="33"/>
      <c r="AI9" s="34"/>
      <c r="AJ9" s="34"/>
      <c r="AK9" s="34"/>
      <c r="AL9" s="34"/>
      <c r="AM9" s="34"/>
      <c r="AN9" s="177"/>
      <c r="AO9" s="177"/>
      <c r="AP9" s="177"/>
      <c r="AQ9" s="177"/>
    </row>
    <row r="10" spans="1:55" ht="148.15" customHeight="1" thickBot="1">
      <c r="A10" s="155"/>
      <c r="B10" s="186"/>
      <c r="C10" s="148"/>
      <c r="D10" s="148"/>
      <c r="E10" s="35" t="s">
        <v>108</v>
      </c>
      <c r="F10" s="35" t="s">
        <v>109</v>
      </c>
      <c r="G10" s="35" t="s">
        <v>110</v>
      </c>
      <c r="H10" s="35" t="s">
        <v>111</v>
      </c>
      <c r="I10" s="207"/>
      <c r="J10" s="208"/>
      <c r="K10" s="208"/>
      <c r="L10" s="208"/>
      <c r="M10" s="209"/>
      <c r="N10" s="35" t="s">
        <v>15</v>
      </c>
      <c r="O10" s="148"/>
      <c r="P10" s="150"/>
      <c r="Q10" s="186"/>
      <c r="R10" s="148"/>
      <c r="S10" s="148"/>
      <c r="T10" s="35" t="s">
        <v>108</v>
      </c>
      <c r="U10" s="35" t="s">
        <v>109</v>
      </c>
      <c r="V10" s="207"/>
      <c r="W10" s="208"/>
      <c r="X10" s="208"/>
      <c r="Y10" s="208"/>
      <c r="Z10" s="209"/>
      <c r="AA10" s="35" t="s">
        <v>110</v>
      </c>
      <c r="AB10" s="35" t="s">
        <v>111</v>
      </c>
      <c r="AC10" s="35" t="s">
        <v>15</v>
      </c>
      <c r="AD10" s="148"/>
      <c r="AE10" s="150"/>
      <c r="AF10" s="28"/>
      <c r="AG10" s="32"/>
      <c r="AH10" s="33"/>
      <c r="AI10" s="34"/>
      <c r="AJ10" s="34"/>
      <c r="AK10" s="34"/>
      <c r="AL10" s="34"/>
      <c r="AM10" s="34"/>
      <c r="AN10" s="36"/>
      <c r="AO10" s="36"/>
      <c r="AP10" s="36"/>
      <c r="AQ10" s="36"/>
    </row>
    <row r="11" spans="1:55" s="41" customFormat="1" ht="38.25" thickBot="1">
      <c r="A11" s="99" t="s">
        <v>132</v>
      </c>
      <c r="B11" s="100" t="s">
        <v>16</v>
      </c>
      <c r="C11" s="101" t="s">
        <v>17</v>
      </c>
      <c r="D11" s="101" t="s">
        <v>18</v>
      </c>
      <c r="E11" s="101" t="s">
        <v>19</v>
      </c>
      <c r="F11" s="101" t="s">
        <v>20</v>
      </c>
      <c r="G11" s="101" t="s">
        <v>21</v>
      </c>
      <c r="H11" s="101" t="s">
        <v>22</v>
      </c>
      <c r="I11" s="210"/>
      <c r="J11" s="211"/>
      <c r="K11" s="211"/>
      <c r="L11" s="211"/>
      <c r="M11" s="212"/>
      <c r="N11" s="101" t="s">
        <v>23</v>
      </c>
      <c r="O11" s="101" t="s">
        <v>24</v>
      </c>
      <c r="P11" s="107" t="s">
        <v>25</v>
      </c>
      <c r="Q11" s="100" t="s">
        <v>26</v>
      </c>
      <c r="R11" s="101" t="s">
        <v>27</v>
      </c>
      <c r="S11" s="101" t="s">
        <v>28</v>
      </c>
      <c r="T11" s="101" t="s">
        <v>29</v>
      </c>
      <c r="U11" s="101" t="s">
        <v>30</v>
      </c>
      <c r="V11" s="210"/>
      <c r="W11" s="211"/>
      <c r="X11" s="211"/>
      <c r="Y11" s="211"/>
      <c r="Z11" s="212"/>
      <c r="AA11" s="101" t="s">
        <v>31</v>
      </c>
      <c r="AB11" s="101" t="s">
        <v>32</v>
      </c>
      <c r="AC11" s="101" t="s">
        <v>33</v>
      </c>
      <c r="AD11" s="101" t="s">
        <v>34</v>
      </c>
      <c r="AE11" s="107" t="s">
        <v>35</v>
      </c>
      <c r="AF11" s="37"/>
      <c r="AG11" s="38"/>
      <c r="AH11" s="38"/>
      <c r="AI11" s="39"/>
      <c r="AJ11" s="39"/>
      <c r="AK11" s="39"/>
      <c r="AL11" s="39"/>
      <c r="AM11" s="39"/>
      <c r="AN11" s="39"/>
      <c r="AO11" s="39"/>
      <c r="AP11" s="39"/>
      <c r="AQ11" s="39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</row>
    <row r="12" spans="1:55" s="41" customFormat="1" ht="18" hidden="1" customHeight="1">
      <c r="A12" s="42"/>
      <c r="B12" s="102"/>
      <c r="C12" s="103"/>
      <c r="D12" s="104"/>
      <c r="E12" s="103"/>
      <c r="F12" s="103"/>
      <c r="G12" s="103"/>
      <c r="H12" s="103"/>
      <c r="I12" s="210"/>
      <c r="J12" s="211"/>
      <c r="K12" s="211"/>
      <c r="L12" s="211"/>
      <c r="M12" s="212"/>
      <c r="N12" s="103"/>
      <c r="O12" s="103"/>
      <c r="P12" s="108"/>
      <c r="Q12" s="102"/>
      <c r="R12" s="103"/>
      <c r="S12" s="104"/>
      <c r="T12" s="103"/>
      <c r="U12" s="103"/>
      <c r="V12" s="210"/>
      <c r="W12" s="211"/>
      <c r="X12" s="211"/>
      <c r="Y12" s="211"/>
      <c r="Z12" s="212"/>
      <c r="AA12" s="103"/>
      <c r="AB12" s="103"/>
      <c r="AC12" s="103"/>
      <c r="AD12" s="103"/>
      <c r="AE12" s="108"/>
      <c r="AF12" s="37"/>
      <c r="AG12" s="38"/>
      <c r="AH12" s="38"/>
      <c r="AI12" s="39"/>
      <c r="AJ12" s="39"/>
      <c r="AK12" s="39"/>
      <c r="AL12" s="39"/>
      <c r="AM12" s="39"/>
      <c r="AN12" s="39"/>
      <c r="AO12" s="39"/>
      <c r="AP12" s="39"/>
      <c r="AQ12" s="39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</row>
    <row r="13" spans="1:55" s="41" customFormat="1" ht="29.45" customHeight="1">
      <c r="A13" s="45"/>
      <c r="B13" s="105">
        <f>C13+D13+O13</f>
        <v>406300</v>
      </c>
      <c r="C13" s="106">
        <v>406300</v>
      </c>
      <c r="D13" s="104">
        <f>E13+F13+G13+H13+N13</f>
        <v>0</v>
      </c>
      <c r="E13" s="89"/>
      <c r="F13" s="89"/>
      <c r="G13" s="89"/>
      <c r="H13" s="89"/>
      <c r="I13" s="213"/>
      <c r="J13" s="214"/>
      <c r="K13" s="214"/>
      <c r="L13" s="214"/>
      <c r="M13" s="215"/>
      <c r="N13" s="89"/>
      <c r="O13" s="103"/>
      <c r="P13" s="108"/>
      <c r="Q13" s="105">
        <f t="shared" ref="Q13" si="0">R13+S13+AD13</f>
        <v>750200</v>
      </c>
      <c r="R13" s="103" t="s">
        <v>136</v>
      </c>
      <c r="S13" s="104">
        <f t="shared" ref="S13" si="1">T13+U13+AA13+AB13+AC13</f>
        <v>10900</v>
      </c>
      <c r="T13" s="109">
        <v>10900</v>
      </c>
      <c r="U13" s="109"/>
      <c r="V13" s="213"/>
      <c r="W13" s="214"/>
      <c r="X13" s="214"/>
      <c r="Y13" s="214"/>
      <c r="Z13" s="215"/>
      <c r="AA13" s="109"/>
      <c r="AB13" s="109"/>
      <c r="AC13" s="103"/>
      <c r="AD13" s="103"/>
      <c r="AE13" s="108"/>
      <c r="AF13" s="37"/>
      <c r="AG13" s="38"/>
      <c r="AH13" s="38"/>
      <c r="AI13" s="39"/>
      <c r="AJ13" s="39"/>
      <c r="AK13" s="39"/>
      <c r="AL13" s="39"/>
      <c r="AM13" s="39"/>
      <c r="AN13" s="39"/>
      <c r="AO13" s="39"/>
      <c r="AP13" s="39"/>
      <c r="AQ13" s="39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</row>
    <row r="14" spans="1:55" s="41" customFormat="1" ht="18.75" hidden="1">
      <c r="A14" s="46"/>
      <c r="B14" s="43"/>
      <c r="C14" s="47"/>
      <c r="D14" s="44"/>
      <c r="E14" s="1"/>
      <c r="F14" s="1"/>
      <c r="G14" s="1"/>
      <c r="H14" s="1"/>
      <c r="I14" s="1"/>
      <c r="J14" s="1"/>
      <c r="K14" s="1"/>
      <c r="L14" s="1"/>
      <c r="M14" s="1"/>
      <c r="N14" s="1"/>
      <c r="O14" s="2"/>
      <c r="P14" s="3"/>
      <c r="Q14" s="43"/>
      <c r="R14" s="2"/>
      <c r="S14" s="44"/>
      <c r="T14" s="4"/>
      <c r="U14" s="4"/>
      <c r="V14" s="4"/>
      <c r="W14" s="4"/>
      <c r="X14" s="4"/>
      <c r="Y14" s="4"/>
      <c r="Z14" s="4"/>
      <c r="AA14" s="4"/>
      <c r="AB14" s="4"/>
      <c r="AC14" s="2"/>
      <c r="AD14" s="2"/>
      <c r="AE14" s="3"/>
      <c r="AF14" s="37"/>
      <c r="AG14" s="38"/>
      <c r="AH14" s="38"/>
      <c r="AI14" s="39"/>
      <c r="AJ14" s="39"/>
      <c r="AK14" s="39"/>
      <c r="AL14" s="39"/>
      <c r="AM14" s="39"/>
      <c r="AN14" s="39"/>
      <c r="AO14" s="39"/>
      <c r="AP14" s="39"/>
      <c r="AQ14" s="39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</row>
    <row r="15" spans="1:55" s="41" customFormat="1" ht="18.75" hidden="1">
      <c r="A15" s="46"/>
      <c r="B15" s="43"/>
      <c r="C15" s="47"/>
      <c r="D15" s="44"/>
      <c r="E15" s="1"/>
      <c r="F15" s="1"/>
      <c r="G15" s="1"/>
      <c r="H15" s="1"/>
      <c r="I15" s="1"/>
      <c r="J15" s="1"/>
      <c r="K15" s="1"/>
      <c r="L15" s="1"/>
      <c r="M15" s="1"/>
      <c r="N15" s="1"/>
      <c r="O15" s="2"/>
      <c r="P15" s="3"/>
      <c r="Q15" s="43"/>
      <c r="R15" s="2"/>
      <c r="S15" s="44"/>
      <c r="T15" s="4"/>
      <c r="U15" s="4"/>
      <c r="V15" s="4"/>
      <c r="W15" s="4"/>
      <c r="X15" s="4"/>
      <c r="Y15" s="4"/>
      <c r="Z15" s="4"/>
      <c r="AA15" s="4"/>
      <c r="AB15" s="4"/>
      <c r="AC15" s="2"/>
      <c r="AD15" s="2"/>
      <c r="AE15" s="3"/>
      <c r="AF15" s="37"/>
      <c r="AG15" s="38"/>
      <c r="AH15" s="38"/>
      <c r="AI15" s="39"/>
      <c r="AJ15" s="39"/>
      <c r="AK15" s="39"/>
      <c r="AL15" s="39"/>
      <c r="AM15" s="39"/>
      <c r="AN15" s="39"/>
      <c r="AO15" s="39"/>
      <c r="AP15" s="39"/>
      <c r="AQ15" s="39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</row>
    <row r="16" spans="1:55" s="41" customFormat="1" ht="18.75" hidden="1">
      <c r="A16" s="46"/>
      <c r="B16" s="43"/>
      <c r="C16" s="47"/>
      <c r="D16" s="44"/>
      <c r="E16" s="1"/>
      <c r="F16" s="1"/>
      <c r="G16" s="1"/>
      <c r="H16" s="1"/>
      <c r="I16" s="1"/>
      <c r="J16" s="1"/>
      <c r="K16" s="1"/>
      <c r="L16" s="1"/>
      <c r="M16" s="1"/>
      <c r="N16" s="1"/>
      <c r="O16" s="2"/>
      <c r="P16" s="3"/>
      <c r="Q16" s="43"/>
      <c r="R16" s="2"/>
      <c r="S16" s="44"/>
      <c r="T16" s="4"/>
      <c r="U16" s="4"/>
      <c r="V16" s="4"/>
      <c r="W16" s="4"/>
      <c r="X16" s="4"/>
      <c r="Y16" s="4"/>
      <c r="Z16" s="4"/>
      <c r="AA16" s="4"/>
      <c r="AB16" s="4"/>
      <c r="AC16" s="2"/>
      <c r="AD16" s="2"/>
      <c r="AE16" s="3"/>
      <c r="AF16" s="37"/>
      <c r="AG16" s="38"/>
      <c r="AH16" s="38"/>
      <c r="AI16" s="39"/>
      <c r="AJ16" s="39"/>
      <c r="AK16" s="39"/>
      <c r="AL16" s="39"/>
      <c r="AM16" s="39"/>
      <c r="AN16" s="39"/>
      <c r="AO16" s="39"/>
      <c r="AP16" s="39"/>
      <c r="AQ16" s="39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</row>
    <row r="17" spans="1:55" s="41" customFormat="1" ht="18.75" hidden="1">
      <c r="A17" s="46"/>
      <c r="B17" s="43"/>
      <c r="C17" s="47"/>
      <c r="D17" s="44"/>
      <c r="E17" s="1"/>
      <c r="F17" s="1"/>
      <c r="G17" s="1"/>
      <c r="H17" s="1"/>
      <c r="I17" s="1"/>
      <c r="J17" s="1"/>
      <c r="K17" s="1"/>
      <c r="L17" s="1"/>
      <c r="M17" s="1"/>
      <c r="N17" s="1"/>
      <c r="O17" s="2"/>
      <c r="P17" s="3"/>
      <c r="Q17" s="43"/>
      <c r="R17" s="2"/>
      <c r="S17" s="44"/>
      <c r="T17" s="4"/>
      <c r="U17" s="4"/>
      <c r="V17" s="4"/>
      <c r="W17" s="4"/>
      <c r="X17" s="4"/>
      <c r="Y17" s="4"/>
      <c r="Z17" s="4"/>
      <c r="AA17" s="4"/>
      <c r="AB17" s="4"/>
      <c r="AC17" s="2"/>
      <c r="AD17" s="2"/>
      <c r="AE17" s="3"/>
      <c r="AF17" s="37"/>
      <c r="AG17" s="38"/>
      <c r="AH17" s="38"/>
      <c r="AI17" s="39"/>
      <c r="AJ17" s="39"/>
      <c r="AK17" s="39"/>
      <c r="AL17" s="39"/>
      <c r="AM17" s="39"/>
      <c r="AN17" s="39"/>
      <c r="AO17" s="39"/>
      <c r="AP17" s="39"/>
      <c r="AQ17" s="39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</row>
    <row r="18" spans="1:55" s="41" customFormat="1" ht="18.75" hidden="1">
      <c r="A18" s="46"/>
      <c r="B18" s="43"/>
      <c r="C18" s="47"/>
      <c r="D18" s="44"/>
      <c r="E18" s="1"/>
      <c r="F18" s="1"/>
      <c r="G18" s="1"/>
      <c r="H18" s="1"/>
      <c r="I18" s="1"/>
      <c r="J18" s="1"/>
      <c r="K18" s="1"/>
      <c r="L18" s="1"/>
      <c r="M18" s="1"/>
      <c r="N18" s="1"/>
      <c r="O18" s="2"/>
      <c r="P18" s="3"/>
      <c r="Q18" s="43"/>
      <c r="R18" s="2"/>
      <c r="S18" s="44"/>
      <c r="T18" s="4"/>
      <c r="U18" s="4"/>
      <c r="V18" s="4"/>
      <c r="W18" s="4"/>
      <c r="X18" s="4"/>
      <c r="Y18" s="4"/>
      <c r="Z18" s="4"/>
      <c r="AA18" s="4"/>
      <c r="AB18" s="4"/>
      <c r="AC18" s="2"/>
      <c r="AD18" s="2"/>
      <c r="AE18" s="3"/>
      <c r="AF18" s="37"/>
      <c r="AG18" s="38"/>
      <c r="AH18" s="38"/>
      <c r="AI18" s="39"/>
      <c r="AJ18" s="39"/>
      <c r="AK18" s="39"/>
      <c r="AL18" s="39"/>
      <c r="AM18" s="39"/>
      <c r="AN18" s="39"/>
      <c r="AO18" s="39"/>
      <c r="AP18" s="39"/>
      <c r="AQ18" s="39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</row>
    <row r="19" spans="1:55" s="41" customFormat="1" ht="18.75" hidden="1">
      <c r="A19" s="46"/>
      <c r="B19" s="48"/>
      <c r="C19" s="47"/>
      <c r="D19" s="9"/>
      <c r="E19" s="1"/>
      <c r="F19" s="1"/>
      <c r="G19" s="1"/>
      <c r="H19" s="1"/>
      <c r="I19" s="1"/>
      <c r="J19" s="1"/>
      <c r="K19" s="1"/>
      <c r="L19" s="1"/>
      <c r="M19" s="1"/>
      <c r="N19" s="1"/>
      <c r="O19" s="49"/>
      <c r="P19" s="50"/>
      <c r="Q19" s="48"/>
      <c r="R19" s="49"/>
      <c r="S19" s="9"/>
      <c r="T19" s="4"/>
      <c r="U19" s="4"/>
      <c r="V19" s="4"/>
      <c r="W19" s="4"/>
      <c r="X19" s="4"/>
      <c r="Y19" s="4"/>
      <c r="Z19" s="4"/>
      <c r="AA19" s="4"/>
      <c r="AB19" s="4"/>
      <c r="AC19" s="49"/>
      <c r="AD19" s="49"/>
      <c r="AE19" s="50"/>
      <c r="AF19" s="37"/>
      <c r="AG19" s="38"/>
      <c r="AH19" s="38"/>
      <c r="AI19" s="39"/>
      <c r="AJ19" s="39"/>
      <c r="AK19" s="39"/>
      <c r="AL19" s="39"/>
      <c r="AM19" s="39"/>
      <c r="AN19" s="39"/>
      <c r="AO19" s="39"/>
      <c r="AP19" s="39"/>
      <c r="AQ19" s="39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</row>
    <row r="20" spans="1:55" s="41" customFormat="1" ht="18.75" hidden="1">
      <c r="A20" s="46"/>
      <c r="B20" s="48"/>
      <c r="C20" s="47"/>
      <c r="D20" s="9"/>
      <c r="E20" s="1"/>
      <c r="F20" s="1"/>
      <c r="G20" s="1"/>
      <c r="H20" s="1"/>
      <c r="I20" s="1"/>
      <c r="J20" s="1"/>
      <c r="K20" s="1"/>
      <c r="L20" s="1"/>
      <c r="M20" s="1"/>
      <c r="N20" s="1"/>
      <c r="O20" s="49"/>
      <c r="P20" s="50"/>
      <c r="Q20" s="48"/>
      <c r="R20" s="49"/>
      <c r="S20" s="9"/>
      <c r="T20" s="4"/>
      <c r="U20" s="4"/>
      <c r="V20" s="4"/>
      <c r="W20" s="4"/>
      <c r="X20" s="4"/>
      <c r="Y20" s="4"/>
      <c r="Z20" s="4"/>
      <c r="AA20" s="4"/>
      <c r="AB20" s="4"/>
      <c r="AC20" s="49"/>
      <c r="AD20" s="49"/>
      <c r="AE20" s="50"/>
      <c r="AF20" s="37"/>
      <c r="AG20" s="38"/>
      <c r="AH20" s="38"/>
      <c r="AI20" s="39"/>
      <c r="AJ20" s="39"/>
      <c r="AK20" s="39"/>
      <c r="AL20" s="39"/>
      <c r="AM20" s="39"/>
      <c r="AN20" s="39"/>
      <c r="AO20" s="39"/>
      <c r="AP20" s="39"/>
      <c r="AQ20" s="39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</row>
    <row r="21" spans="1:55" s="41" customFormat="1" ht="18.75" hidden="1">
      <c r="A21" s="46"/>
      <c r="B21" s="48"/>
      <c r="C21" s="47"/>
      <c r="D21" s="9"/>
      <c r="E21" s="1"/>
      <c r="F21" s="1"/>
      <c r="G21" s="1"/>
      <c r="H21" s="1"/>
      <c r="I21" s="1"/>
      <c r="J21" s="1"/>
      <c r="K21" s="1"/>
      <c r="L21" s="1"/>
      <c r="M21" s="1"/>
      <c r="N21" s="1"/>
      <c r="O21" s="49"/>
      <c r="P21" s="50"/>
      <c r="Q21" s="48"/>
      <c r="R21" s="49"/>
      <c r="S21" s="9"/>
      <c r="T21" s="4"/>
      <c r="U21" s="4"/>
      <c r="V21" s="4"/>
      <c r="W21" s="4"/>
      <c r="X21" s="4"/>
      <c r="Y21" s="4"/>
      <c r="Z21" s="4"/>
      <c r="AA21" s="4"/>
      <c r="AB21" s="4"/>
      <c r="AC21" s="49"/>
      <c r="AD21" s="49"/>
      <c r="AE21" s="50"/>
      <c r="AF21" s="37"/>
      <c r="AG21" s="38"/>
      <c r="AH21" s="38"/>
      <c r="AI21" s="39"/>
      <c r="AJ21" s="39"/>
      <c r="AK21" s="39"/>
      <c r="AL21" s="39"/>
      <c r="AM21" s="39"/>
      <c r="AN21" s="39"/>
      <c r="AO21" s="39"/>
      <c r="AP21" s="39"/>
      <c r="AQ21" s="39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</row>
    <row r="22" spans="1:55" s="41" customFormat="1" ht="18.75" hidden="1">
      <c r="A22" s="51"/>
      <c r="B22" s="48"/>
      <c r="C22" s="47"/>
      <c r="D22" s="9"/>
      <c r="E22" s="1"/>
      <c r="F22" s="1"/>
      <c r="G22" s="1"/>
      <c r="H22" s="1"/>
      <c r="I22" s="1"/>
      <c r="J22" s="1"/>
      <c r="K22" s="1"/>
      <c r="L22" s="1"/>
      <c r="M22" s="1"/>
      <c r="N22" s="1"/>
      <c r="O22" s="49"/>
      <c r="P22" s="50"/>
      <c r="Q22" s="48"/>
      <c r="R22" s="49"/>
      <c r="S22" s="9"/>
      <c r="T22" s="4"/>
      <c r="U22" s="4"/>
      <c r="V22" s="4"/>
      <c r="W22" s="4"/>
      <c r="X22" s="4"/>
      <c r="Y22" s="4"/>
      <c r="Z22" s="4"/>
      <c r="AA22" s="4"/>
      <c r="AB22" s="4"/>
      <c r="AC22" s="49"/>
      <c r="AD22" s="49"/>
      <c r="AE22" s="50"/>
      <c r="AF22" s="37"/>
      <c r="AG22" s="38"/>
      <c r="AH22" s="38"/>
      <c r="AI22" s="39"/>
      <c r="AJ22" s="39"/>
      <c r="AK22" s="39"/>
      <c r="AL22" s="39"/>
      <c r="AM22" s="39"/>
      <c r="AN22" s="39"/>
      <c r="AO22" s="39"/>
      <c r="AP22" s="39"/>
      <c r="AQ22" s="39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</row>
    <row r="23" spans="1:55" s="62" customFormat="1" ht="16.5" hidden="1" thickBot="1">
      <c r="A23" s="52"/>
      <c r="B23" s="53"/>
      <c r="C23" s="54"/>
      <c r="D23" s="55"/>
      <c r="E23" s="54"/>
      <c r="F23" s="54"/>
      <c r="G23" s="54"/>
      <c r="H23" s="54"/>
      <c r="I23" s="56"/>
      <c r="J23" s="56"/>
      <c r="K23" s="56"/>
      <c r="L23" s="56"/>
      <c r="M23" s="56"/>
      <c r="N23" s="57"/>
      <c r="O23" s="54"/>
      <c r="P23" s="5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58"/>
      <c r="AF23" s="59"/>
      <c r="AG23" s="60"/>
      <c r="AH23" s="60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61"/>
      <c r="BB23" s="61"/>
      <c r="BC23" s="61"/>
    </row>
    <row r="24" spans="1:55" s="62" customFormat="1">
      <c r="A24" s="59"/>
      <c r="B24" s="59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59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59"/>
      <c r="AG24" s="60"/>
      <c r="AH24" s="60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</row>
    <row r="25" spans="1:55" s="62" customFormat="1" ht="33" customHeight="1" thickBot="1">
      <c r="A25" s="64"/>
      <c r="B25" s="59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59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59"/>
      <c r="AG25" s="60"/>
      <c r="AH25" s="60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</row>
    <row r="26" spans="1:55" s="27" customFormat="1" ht="19.5" customHeight="1" thickBot="1">
      <c r="A26" s="159">
        <v>10902</v>
      </c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60"/>
      <c r="AA26" s="161"/>
      <c r="AB26" s="23"/>
      <c r="AC26" s="23"/>
      <c r="AD26" s="23"/>
      <c r="AE26" s="23"/>
      <c r="AF26" s="23"/>
      <c r="AG26" s="31"/>
      <c r="AH26" s="31"/>
      <c r="AI26" s="31"/>
      <c r="AJ26" s="31"/>
      <c r="AK26" s="31"/>
      <c r="AL26" s="31"/>
      <c r="AM26" s="31"/>
      <c r="AN26" s="183"/>
      <c r="AO26" s="183"/>
      <c r="AP26" s="183"/>
      <c r="AQ26" s="183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</row>
    <row r="27" spans="1:55" s="27" customFormat="1" ht="19.5" customHeight="1" thickBot="1">
      <c r="A27" s="153" t="s">
        <v>92</v>
      </c>
      <c r="B27" s="156" t="s">
        <v>36</v>
      </c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8"/>
      <c r="Q27" s="156" t="s">
        <v>37</v>
      </c>
      <c r="R27" s="157"/>
      <c r="S27" s="157"/>
      <c r="T27" s="157"/>
      <c r="U27" s="157"/>
      <c r="V27" s="157"/>
      <c r="W27" s="157"/>
      <c r="X27" s="157"/>
      <c r="Y27" s="157"/>
      <c r="Z27" s="157"/>
      <c r="AA27" s="158"/>
      <c r="AB27" s="23"/>
      <c r="AC27" s="23"/>
      <c r="AD27" s="23"/>
      <c r="AE27" s="23"/>
      <c r="AF27" s="23"/>
      <c r="AG27" s="31"/>
      <c r="AH27" s="31"/>
      <c r="AI27" s="31"/>
      <c r="AJ27" s="31"/>
      <c r="AK27" s="31"/>
      <c r="AL27" s="31"/>
      <c r="AM27" s="31"/>
      <c r="AN27" s="177"/>
      <c r="AO27" s="177"/>
      <c r="AP27" s="177"/>
      <c r="AQ27" s="177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</row>
    <row r="28" spans="1:55" s="27" customFormat="1" ht="18.75" customHeight="1">
      <c r="A28" s="154"/>
      <c r="B28" s="184" t="s">
        <v>8</v>
      </c>
      <c r="C28" s="187" t="s">
        <v>0</v>
      </c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9"/>
      <c r="Q28" s="190" t="s">
        <v>117</v>
      </c>
      <c r="R28" s="191"/>
      <c r="S28" s="192"/>
      <c r="T28" s="193" t="s">
        <v>125</v>
      </c>
      <c r="U28" s="193"/>
      <c r="V28" s="193"/>
      <c r="W28" s="193"/>
      <c r="X28" s="193"/>
      <c r="Y28" s="193"/>
      <c r="Z28" s="193"/>
      <c r="AA28" s="194"/>
      <c r="AB28" s="23"/>
      <c r="AC28" s="23"/>
      <c r="AD28" s="23"/>
      <c r="AE28" s="23"/>
      <c r="AF28" s="28"/>
      <c r="AG28" s="31"/>
      <c r="AH28" s="31"/>
      <c r="AI28" s="31"/>
      <c r="AJ28" s="31"/>
      <c r="AK28" s="31"/>
      <c r="AL28" s="31"/>
      <c r="AM28" s="31"/>
      <c r="AN28" s="177"/>
      <c r="AO28" s="177"/>
      <c r="AP28" s="177"/>
      <c r="AQ28" s="177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</row>
    <row r="29" spans="1:55">
      <c r="A29" s="154"/>
      <c r="B29" s="185"/>
      <c r="C29" s="147" t="s">
        <v>38</v>
      </c>
      <c r="D29" s="147" t="s">
        <v>10</v>
      </c>
      <c r="E29" s="144" t="s">
        <v>11</v>
      </c>
      <c r="F29" s="145"/>
      <c r="G29" s="145"/>
      <c r="H29" s="145"/>
      <c r="I29" s="145"/>
      <c r="J29" s="145"/>
      <c r="K29" s="145"/>
      <c r="L29" s="145"/>
      <c r="M29" s="145"/>
      <c r="N29" s="146"/>
      <c r="O29" s="147" t="s">
        <v>12</v>
      </c>
      <c r="P29" s="149" t="s">
        <v>13</v>
      </c>
      <c r="Q29" s="225" t="s">
        <v>39</v>
      </c>
      <c r="R29" s="171" t="s">
        <v>0</v>
      </c>
      <c r="S29" s="172"/>
      <c r="T29" s="225" t="s">
        <v>39</v>
      </c>
      <c r="U29" s="171" t="s">
        <v>0</v>
      </c>
      <c r="V29" s="172"/>
      <c r="W29" s="172"/>
      <c r="X29" s="172"/>
      <c r="Y29" s="172"/>
      <c r="Z29" s="172"/>
      <c r="AA29" s="173"/>
      <c r="AB29" s="65"/>
      <c r="AC29" s="65"/>
      <c r="AD29" s="29"/>
      <c r="AE29" s="65"/>
      <c r="AF29" s="28"/>
      <c r="AG29" s="32"/>
      <c r="AH29" s="33"/>
      <c r="AI29" s="34"/>
      <c r="AJ29" s="34"/>
      <c r="AK29" s="34"/>
      <c r="AL29" s="34"/>
      <c r="AM29" s="34"/>
      <c r="AN29" s="177"/>
      <c r="AO29" s="177"/>
      <c r="AP29" s="177"/>
      <c r="AQ29" s="177"/>
    </row>
    <row r="30" spans="1:55" ht="146.25" customHeight="1" thickBot="1">
      <c r="A30" s="155"/>
      <c r="B30" s="186"/>
      <c r="C30" s="148"/>
      <c r="D30" s="148"/>
      <c r="E30" s="35" t="s">
        <v>108</v>
      </c>
      <c r="F30" s="35" t="s">
        <v>109</v>
      </c>
      <c r="G30" s="35" t="s">
        <v>110</v>
      </c>
      <c r="H30" s="35" t="s">
        <v>111</v>
      </c>
      <c r="I30" s="207"/>
      <c r="J30" s="208"/>
      <c r="K30" s="208"/>
      <c r="L30" s="208"/>
      <c r="M30" s="209"/>
      <c r="N30" s="35" t="s">
        <v>15</v>
      </c>
      <c r="O30" s="148"/>
      <c r="P30" s="150"/>
      <c r="Q30" s="186"/>
      <c r="R30" s="66" t="s">
        <v>40</v>
      </c>
      <c r="S30" s="67" t="s">
        <v>41</v>
      </c>
      <c r="T30" s="186"/>
      <c r="U30" s="66" t="s">
        <v>40</v>
      </c>
      <c r="V30" s="68" t="s">
        <v>41</v>
      </c>
      <c r="W30" s="216"/>
      <c r="X30" s="217"/>
      <c r="Y30" s="217"/>
      <c r="Z30" s="217"/>
      <c r="AA30" s="218"/>
      <c r="AB30" s="69"/>
      <c r="AC30" s="69"/>
      <c r="AD30" s="29"/>
      <c r="AE30" s="65"/>
      <c r="AF30" s="28"/>
      <c r="AG30" s="32"/>
      <c r="AH30" s="33"/>
      <c r="AI30" s="34"/>
      <c r="AJ30" s="34"/>
      <c r="AK30" s="34"/>
      <c r="AL30" s="34"/>
      <c r="AM30" s="34"/>
      <c r="AN30" s="36"/>
      <c r="AO30" s="36"/>
      <c r="AP30" s="36"/>
      <c r="AQ30" s="36"/>
    </row>
    <row r="31" spans="1:55" s="41" customFormat="1" ht="38.25" thickBot="1">
      <c r="A31" s="99" t="s">
        <v>132</v>
      </c>
      <c r="B31" s="100" t="s">
        <v>42</v>
      </c>
      <c r="C31" s="101" t="s">
        <v>43</v>
      </c>
      <c r="D31" s="101" t="s">
        <v>44</v>
      </c>
      <c r="E31" s="101" t="s">
        <v>45</v>
      </c>
      <c r="F31" s="101" t="s">
        <v>46</v>
      </c>
      <c r="G31" s="101" t="s">
        <v>47</v>
      </c>
      <c r="H31" s="101" t="s">
        <v>48</v>
      </c>
      <c r="I31" s="210"/>
      <c r="J31" s="211"/>
      <c r="K31" s="211"/>
      <c r="L31" s="211"/>
      <c r="M31" s="212"/>
      <c r="N31" s="101" t="s">
        <v>49</v>
      </c>
      <c r="O31" s="101" t="s">
        <v>50</v>
      </c>
      <c r="P31" s="107" t="s">
        <v>51</v>
      </c>
      <c r="Q31" s="100" t="s">
        <v>52</v>
      </c>
      <c r="R31" s="101" t="s">
        <v>53</v>
      </c>
      <c r="S31" s="110" t="s">
        <v>54</v>
      </c>
      <c r="T31" s="111" t="s">
        <v>55</v>
      </c>
      <c r="U31" s="101" t="s">
        <v>56</v>
      </c>
      <c r="V31" s="107" t="s">
        <v>57</v>
      </c>
      <c r="W31" s="219"/>
      <c r="X31" s="220"/>
      <c r="Y31" s="220"/>
      <c r="Z31" s="220"/>
      <c r="AA31" s="221"/>
      <c r="AB31" s="70"/>
      <c r="AC31" s="70"/>
      <c r="AD31" s="70"/>
      <c r="AE31" s="70"/>
      <c r="AF31" s="37"/>
      <c r="AG31" s="38"/>
      <c r="AH31" s="38"/>
      <c r="AI31" s="39"/>
      <c r="AJ31" s="39"/>
      <c r="AK31" s="39"/>
      <c r="AL31" s="39"/>
      <c r="AM31" s="39"/>
      <c r="AN31" s="39"/>
      <c r="AO31" s="39"/>
      <c r="AP31" s="39"/>
      <c r="AQ31" s="39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</row>
    <row r="32" spans="1:55" s="62" customFormat="1" ht="18" hidden="1" customHeight="1">
      <c r="A32" s="42"/>
      <c r="B32" s="102"/>
      <c r="C32" s="112"/>
      <c r="D32" s="104"/>
      <c r="E32" s="112"/>
      <c r="F32" s="112"/>
      <c r="G32" s="112"/>
      <c r="H32" s="112"/>
      <c r="I32" s="210"/>
      <c r="J32" s="211"/>
      <c r="K32" s="211"/>
      <c r="L32" s="211"/>
      <c r="M32" s="212"/>
      <c r="N32" s="112"/>
      <c r="O32" s="112"/>
      <c r="P32" s="113"/>
      <c r="Q32" s="71"/>
      <c r="R32" s="8"/>
      <c r="S32" s="8"/>
      <c r="T32" s="8"/>
      <c r="U32" s="8"/>
      <c r="V32" s="73"/>
      <c r="W32" s="219"/>
      <c r="X32" s="220"/>
      <c r="Y32" s="220"/>
      <c r="Z32" s="220"/>
      <c r="AA32" s="221"/>
      <c r="AB32" s="63"/>
      <c r="AC32" s="63"/>
      <c r="AD32" s="63"/>
      <c r="AE32" s="63"/>
      <c r="AF32" s="59"/>
      <c r="AG32" s="60"/>
      <c r="AH32" s="60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</row>
    <row r="33" spans="1:55" s="62" customFormat="1" ht="23.45" customHeight="1">
      <c r="A33" s="46"/>
      <c r="B33" s="102">
        <f>C33+D33+O33</f>
        <v>301449.65999999997</v>
      </c>
      <c r="C33" s="112">
        <v>290549.65999999997</v>
      </c>
      <c r="D33" s="104">
        <f>E33+F33+G33+H33+N33</f>
        <v>10900</v>
      </c>
      <c r="E33" s="109">
        <v>10900</v>
      </c>
      <c r="F33" s="114"/>
      <c r="G33" s="114"/>
      <c r="H33" s="114"/>
      <c r="I33" s="213"/>
      <c r="J33" s="214"/>
      <c r="K33" s="214"/>
      <c r="L33" s="214"/>
      <c r="M33" s="215"/>
      <c r="N33" s="112"/>
      <c r="O33" s="112"/>
      <c r="P33" s="113"/>
      <c r="Q33" s="71">
        <f t="shared" ref="Q33" si="2">SUM(R33+S33)</f>
        <v>0.6</v>
      </c>
      <c r="R33" s="8">
        <v>0.6</v>
      </c>
      <c r="S33" s="8"/>
      <c r="T33" s="8">
        <f>B33-Q13</f>
        <v>-448750.34</v>
      </c>
      <c r="U33" s="72">
        <f>(C33+D33)-(R13+S13)</f>
        <v>-448750.34</v>
      </c>
      <c r="V33" s="73">
        <f>SUM(K33-Z13)</f>
        <v>0</v>
      </c>
      <c r="W33" s="222"/>
      <c r="X33" s="223"/>
      <c r="Y33" s="223"/>
      <c r="Z33" s="223"/>
      <c r="AA33" s="224"/>
      <c r="AB33" s="63"/>
      <c r="AC33" s="63"/>
      <c r="AD33" s="63"/>
      <c r="AE33" s="63"/>
      <c r="AF33" s="59"/>
      <c r="AG33" s="60"/>
      <c r="AH33" s="60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</row>
    <row r="34" spans="1:55" s="62" customFormat="1" ht="18.75" hidden="1">
      <c r="A34" s="46"/>
      <c r="B34" s="43"/>
      <c r="C34" s="5"/>
      <c r="D34" s="44"/>
      <c r="E34" s="6"/>
      <c r="F34" s="6"/>
      <c r="G34" s="6"/>
      <c r="H34" s="6"/>
      <c r="I34" s="6"/>
      <c r="J34" s="6"/>
      <c r="K34" s="6"/>
      <c r="L34" s="6"/>
      <c r="M34" s="6"/>
      <c r="N34" s="5"/>
      <c r="O34" s="5"/>
      <c r="P34" s="7"/>
      <c r="Q34" s="71"/>
      <c r="R34" s="8"/>
      <c r="S34" s="8"/>
      <c r="T34" s="8"/>
      <c r="U34" s="72"/>
      <c r="V34" s="74"/>
      <c r="W34" s="74"/>
      <c r="X34" s="74"/>
      <c r="Y34" s="74"/>
      <c r="Z34" s="74"/>
      <c r="AA34" s="73"/>
      <c r="AB34" s="63"/>
      <c r="AC34" s="63"/>
      <c r="AD34" s="63"/>
      <c r="AE34" s="63"/>
      <c r="AF34" s="59"/>
      <c r="AG34" s="60"/>
      <c r="AH34" s="60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</row>
    <row r="35" spans="1:55" s="62" customFormat="1" ht="18.75" hidden="1">
      <c r="A35" s="46"/>
      <c r="B35" s="43"/>
      <c r="C35" s="5"/>
      <c r="D35" s="44"/>
      <c r="E35" s="6"/>
      <c r="F35" s="6"/>
      <c r="G35" s="6"/>
      <c r="H35" s="6"/>
      <c r="I35" s="6"/>
      <c r="J35" s="6"/>
      <c r="K35" s="6"/>
      <c r="L35" s="6"/>
      <c r="M35" s="6"/>
      <c r="N35" s="5"/>
      <c r="O35" s="5"/>
      <c r="P35" s="7"/>
      <c r="Q35" s="71"/>
      <c r="R35" s="8"/>
      <c r="S35" s="8"/>
      <c r="T35" s="8"/>
      <c r="U35" s="72"/>
      <c r="V35" s="74"/>
      <c r="W35" s="74"/>
      <c r="X35" s="74"/>
      <c r="Y35" s="74"/>
      <c r="Z35" s="74"/>
      <c r="AA35" s="73"/>
      <c r="AB35" s="63"/>
      <c r="AC35" s="63"/>
      <c r="AD35" s="63"/>
      <c r="AE35" s="63"/>
      <c r="AF35" s="59"/>
      <c r="AG35" s="60"/>
      <c r="AH35" s="60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</row>
    <row r="36" spans="1:55" s="62" customFormat="1" ht="18.75" hidden="1">
      <c r="A36" s="46"/>
      <c r="B36" s="43"/>
      <c r="C36" s="5"/>
      <c r="D36" s="44"/>
      <c r="E36" s="6"/>
      <c r="F36" s="6"/>
      <c r="G36" s="6"/>
      <c r="H36" s="6"/>
      <c r="I36" s="6"/>
      <c r="J36" s="6"/>
      <c r="K36" s="6"/>
      <c r="L36" s="6"/>
      <c r="M36" s="6"/>
      <c r="N36" s="5"/>
      <c r="O36" s="5"/>
      <c r="P36" s="7"/>
      <c r="Q36" s="71"/>
      <c r="R36" s="8"/>
      <c r="S36" s="8"/>
      <c r="T36" s="8"/>
      <c r="U36" s="72"/>
      <c r="V36" s="74"/>
      <c r="W36" s="74"/>
      <c r="X36" s="74"/>
      <c r="Y36" s="74"/>
      <c r="Z36" s="74"/>
      <c r="AA36" s="73"/>
      <c r="AB36" s="63"/>
      <c r="AC36" s="63"/>
      <c r="AD36" s="63"/>
      <c r="AE36" s="63"/>
      <c r="AF36" s="59"/>
      <c r="AG36" s="60"/>
      <c r="AH36" s="60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</row>
    <row r="37" spans="1:55" s="62" customFormat="1" ht="18.75" hidden="1">
      <c r="A37" s="46"/>
      <c r="B37" s="43"/>
      <c r="C37" s="5"/>
      <c r="D37" s="44"/>
      <c r="E37" s="6"/>
      <c r="F37" s="6"/>
      <c r="G37" s="6"/>
      <c r="H37" s="6"/>
      <c r="I37" s="6"/>
      <c r="J37" s="6"/>
      <c r="K37" s="6"/>
      <c r="L37" s="6"/>
      <c r="M37" s="6"/>
      <c r="N37" s="5"/>
      <c r="O37" s="5"/>
      <c r="P37" s="7"/>
      <c r="Q37" s="71"/>
      <c r="R37" s="8"/>
      <c r="S37" s="8"/>
      <c r="T37" s="8"/>
      <c r="U37" s="72"/>
      <c r="V37" s="74"/>
      <c r="W37" s="74"/>
      <c r="X37" s="74"/>
      <c r="Y37" s="74"/>
      <c r="Z37" s="74"/>
      <c r="AA37" s="73"/>
      <c r="AB37" s="63"/>
      <c r="AC37" s="63"/>
      <c r="AD37" s="63"/>
      <c r="AE37" s="63"/>
      <c r="AF37" s="59"/>
      <c r="AG37" s="60"/>
      <c r="AH37" s="60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</row>
    <row r="38" spans="1:55" s="62" customFormat="1" ht="18.75" hidden="1">
      <c r="A38" s="46"/>
      <c r="B38" s="43"/>
      <c r="C38" s="5"/>
      <c r="D38" s="44"/>
      <c r="E38" s="6"/>
      <c r="F38" s="6"/>
      <c r="G38" s="6"/>
      <c r="H38" s="6"/>
      <c r="I38" s="6"/>
      <c r="J38" s="6"/>
      <c r="K38" s="6"/>
      <c r="L38" s="6"/>
      <c r="M38" s="6"/>
      <c r="N38" s="5"/>
      <c r="O38" s="5"/>
      <c r="P38" s="7"/>
      <c r="Q38" s="71"/>
      <c r="R38" s="8"/>
      <c r="S38" s="8"/>
      <c r="T38" s="8"/>
      <c r="U38" s="72"/>
      <c r="V38" s="74"/>
      <c r="W38" s="74"/>
      <c r="X38" s="74"/>
      <c r="Y38" s="74"/>
      <c r="Z38" s="74"/>
      <c r="AA38" s="73"/>
      <c r="AB38" s="63"/>
      <c r="AC38" s="63"/>
      <c r="AD38" s="63"/>
      <c r="AE38" s="63"/>
      <c r="AF38" s="59"/>
      <c r="AG38" s="60"/>
      <c r="AH38" s="60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</row>
    <row r="39" spans="1:55" s="62" customFormat="1" ht="18.75" hidden="1">
      <c r="A39" s="46"/>
      <c r="B39" s="48"/>
      <c r="C39" s="5"/>
      <c r="D39" s="9"/>
      <c r="E39" s="6"/>
      <c r="F39" s="6"/>
      <c r="G39" s="6"/>
      <c r="H39" s="6"/>
      <c r="I39" s="6"/>
      <c r="J39" s="6"/>
      <c r="K39" s="6"/>
      <c r="L39" s="6"/>
      <c r="M39" s="6"/>
      <c r="N39" s="9"/>
      <c r="O39" s="5"/>
      <c r="P39" s="75"/>
      <c r="Q39" s="71"/>
      <c r="R39" s="76"/>
      <c r="S39" s="8"/>
      <c r="T39" s="8"/>
      <c r="U39" s="72"/>
      <c r="V39" s="74"/>
      <c r="W39" s="74"/>
      <c r="X39" s="74"/>
      <c r="Y39" s="74"/>
      <c r="Z39" s="74"/>
      <c r="AA39" s="73"/>
      <c r="AB39" s="63"/>
      <c r="AC39" s="63"/>
      <c r="AD39" s="63"/>
      <c r="AE39" s="63"/>
      <c r="AF39" s="59"/>
      <c r="AG39" s="60"/>
      <c r="AH39" s="60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</row>
    <row r="40" spans="1:55" ht="18.75" hidden="1">
      <c r="A40" s="46"/>
      <c r="B40" s="48"/>
      <c r="C40" s="77"/>
      <c r="D40" s="9"/>
      <c r="E40" s="6"/>
      <c r="F40" s="6"/>
      <c r="G40" s="6"/>
      <c r="H40" s="6"/>
      <c r="I40" s="6"/>
      <c r="J40" s="6"/>
      <c r="K40" s="6"/>
      <c r="L40" s="6"/>
      <c r="M40" s="6"/>
      <c r="N40" s="77"/>
      <c r="O40" s="77"/>
      <c r="P40" s="78"/>
      <c r="Q40" s="71"/>
      <c r="R40" s="76"/>
      <c r="S40" s="76"/>
      <c r="T40" s="8"/>
      <c r="U40" s="72"/>
      <c r="V40" s="74"/>
      <c r="W40" s="74"/>
      <c r="X40" s="74"/>
      <c r="Y40" s="74"/>
      <c r="Z40" s="74"/>
      <c r="AA40" s="73"/>
      <c r="AB40" s="22"/>
      <c r="AC40" s="22"/>
      <c r="AD40" s="22"/>
      <c r="AE40" s="22"/>
      <c r="AF40" s="22"/>
    </row>
    <row r="41" spans="1:55" ht="18.75" hidden="1">
      <c r="A41" s="46"/>
      <c r="B41" s="48"/>
      <c r="C41" s="77"/>
      <c r="D41" s="9"/>
      <c r="E41" s="6"/>
      <c r="F41" s="6"/>
      <c r="G41" s="6"/>
      <c r="H41" s="6"/>
      <c r="I41" s="6"/>
      <c r="J41" s="6"/>
      <c r="K41" s="6"/>
      <c r="L41" s="6"/>
      <c r="M41" s="6"/>
      <c r="N41" s="77"/>
      <c r="O41" s="77"/>
      <c r="P41" s="78"/>
      <c r="Q41" s="71"/>
      <c r="R41" s="76"/>
      <c r="S41" s="76"/>
      <c r="T41" s="8"/>
      <c r="U41" s="72"/>
      <c r="V41" s="74"/>
      <c r="W41" s="74"/>
      <c r="X41" s="74"/>
      <c r="Y41" s="74"/>
      <c r="Z41" s="74"/>
      <c r="AA41" s="73"/>
      <c r="AB41" s="22"/>
      <c r="AC41" s="22"/>
      <c r="AD41" s="22"/>
      <c r="AE41" s="22"/>
      <c r="AF41" s="22"/>
    </row>
    <row r="42" spans="1:55" ht="18.75" hidden="1">
      <c r="A42" s="51"/>
      <c r="B42" s="48"/>
      <c r="C42" s="77"/>
      <c r="D42" s="9"/>
      <c r="E42" s="6"/>
      <c r="F42" s="79"/>
      <c r="G42" s="6"/>
      <c r="H42" s="6"/>
      <c r="I42" s="6"/>
      <c r="J42" s="6"/>
      <c r="K42" s="6"/>
      <c r="L42" s="6"/>
      <c r="M42" s="6"/>
      <c r="N42" s="77"/>
      <c r="O42" s="77"/>
      <c r="P42" s="78"/>
      <c r="Q42" s="71"/>
      <c r="R42" s="76"/>
      <c r="S42" s="8"/>
      <c r="T42" s="8"/>
      <c r="U42" s="72"/>
      <c r="V42" s="74"/>
      <c r="W42" s="74"/>
      <c r="X42" s="74"/>
      <c r="Y42" s="74"/>
      <c r="Z42" s="74"/>
      <c r="AA42" s="73"/>
      <c r="AB42" s="22"/>
      <c r="AC42" s="22"/>
      <c r="AD42" s="22"/>
      <c r="AE42" s="22"/>
      <c r="AF42" s="22"/>
    </row>
    <row r="43" spans="1:55" ht="19.5" hidden="1" thickBot="1">
      <c r="A43" s="52"/>
      <c r="B43" s="53"/>
      <c r="C43" s="53"/>
      <c r="D43" s="55"/>
      <c r="E43" s="6"/>
      <c r="F43" s="6"/>
      <c r="G43" s="6"/>
      <c r="H43" s="6"/>
      <c r="I43" s="80"/>
      <c r="J43" s="80"/>
      <c r="K43" s="80"/>
      <c r="L43" s="80"/>
      <c r="M43" s="80"/>
      <c r="N43" s="55"/>
      <c r="O43" s="54"/>
      <c r="P43" s="58"/>
      <c r="Q43" s="71"/>
      <c r="R43" s="71"/>
      <c r="S43" s="71"/>
      <c r="T43" s="8"/>
      <c r="U43" s="72"/>
      <c r="V43" s="74"/>
      <c r="W43" s="74"/>
      <c r="X43" s="74"/>
      <c r="Y43" s="74"/>
      <c r="Z43" s="74"/>
      <c r="AA43" s="73"/>
      <c r="AB43" s="22"/>
      <c r="AC43" s="22"/>
      <c r="AD43" s="22"/>
      <c r="AE43" s="22"/>
      <c r="AF43" s="22"/>
    </row>
    <row r="44" spans="1:5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</row>
    <row r="45" spans="1:55" s="62" customFormat="1">
      <c r="A45" s="96" t="s">
        <v>122</v>
      </c>
      <c r="B45" s="97"/>
      <c r="C45" s="97"/>
      <c r="D45" s="97"/>
      <c r="E45" s="97"/>
      <c r="F45" s="97"/>
      <c r="G45" s="97"/>
      <c r="H45" s="97"/>
      <c r="I45" s="63"/>
      <c r="J45" s="63"/>
      <c r="K45" s="63"/>
      <c r="L45" s="63"/>
      <c r="M45" s="63"/>
      <c r="N45" s="63"/>
      <c r="O45" s="63"/>
      <c r="P45" s="59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59"/>
      <c r="AF45" s="63"/>
      <c r="AG45" s="60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</row>
    <row r="46" spans="1:55" s="62" customFormat="1">
      <c r="A46" s="96" t="s">
        <v>123</v>
      </c>
      <c r="B46" s="97"/>
      <c r="C46" s="97"/>
      <c r="D46" s="97"/>
      <c r="E46" s="97"/>
      <c r="F46" s="97"/>
      <c r="G46" s="97"/>
      <c r="H46" s="97"/>
      <c r="I46" s="63"/>
      <c r="J46" s="63"/>
      <c r="K46" s="63"/>
      <c r="L46" s="63"/>
      <c r="M46" s="63"/>
      <c r="N46" s="63"/>
      <c r="O46" s="63"/>
      <c r="P46" s="59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59"/>
      <c r="AF46" s="63"/>
      <c r="AG46" s="60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</row>
    <row r="47" spans="1:55" s="62" customFormat="1">
      <c r="A47" s="96" t="s">
        <v>124</v>
      </c>
      <c r="B47" s="97"/>
      <c r="C47" s="97"/>
      <c r="D47" s="97"/>
      <c r="E47" s="97"/>
      <c r="F47" s="97"/>
      <c r="G47" s="97"/>
      <c r="H47" s="97"/>
      <c r="I47" s="63"/>
      <c r="J47" s="63"/>
      <c r="K47" s="63"/>
      <c r="L47" s="63"/>
      <c r="M47" s="63"/>
      <c r="N47" s="63"/>
      <c r="O47" s="63"/>
      <c r="P47" s="59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59"/>
      <c r="AF47" s="63"/>
      <c r="AG47" s="60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</row>
    <row r="48" spans="1:5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</row>
    <row r="49" spans="1:32">
      <c r="A49" s="162" t="s">
        <v>58</v>
      </c>
      <c r="B49" s="162" t="s">
        <v>59</v>
      </c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22"/>
      <c r="AC49" s="22"/>
      <c r="AD49" s="22"/>
      <c r="AE49" s="22"/>
      <c r="AF49" s="22"/>
    </row>
    <row r="50" spans="1:32">
      <c r="A50" s="162"/>
      <c r="B50" s="162" t="s">
        <v>60</v>
      </c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 t="s">
        <v>7</v>
      </c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62"/>
      <c r="AA50" s="162"/>
      <c r="AB50" s="22"/>
      <c r="AC50" s="22"/>
      <c r="AD50" s="22"/>
      <c r="AE50" s="22"/>
      <c r="AF50" s="22"/>
    </row>
    <row r="51" spans="1:32" ht="15.6" customHeight="1">
      <c r="A51" s="162"/>
      <c r="B51" s="198" t="s">
        <v>3</v>
      </c>
      <c r="C51" s="199"/>
      <c r="D51" s="201" t="s">
        <v>61</v>
      </c>
      <c r="E51" s="202"/>
      <c r="F51" s="202"/>
      <c r="G51" s="202"/>
      <c r="H51" s="203"/>
      <c r="I51" s="195" t="s">
        <v>119</v>
      </c>
      <c r="J51" s="196"/>
      <c r="K51" s="196"/>
      <c r="L51" s="196"/>
      <c r="M51" s="197"/>
      <c r="N51" s="81"/>
      <c r="O51" s="200" t="s">
        <v>3</v>
      </c>
      <c r="P51" s="200"/>
      <c r="Q51" s="174" t="s">
        <v>62</v>
      </c>
      <c r="R51" s="175"/>
      <c r="S51" s="175"/>
      <c r="T51" s="175"/>
      <c r="U51" s="176"/>
      <c r="V51" s="195" t="s">
        <v>120</v>
      </c>
      <c r="W51" s="196"/>
      <c r="X51" s="196"/>
      <c r="Y51" s="196"/>
      <c r="Z51" s="197"/>
      <c r="AA51" s="81"/>
      <c r="AB51" s="22"/>
      <c r="AC51" s="22"/>
      <c r="AD51" s="22"/>
      <c r="AE51" s="22"/>
      <c r="AF51" s="22"/>
    </row>
    <row r="52" spans="1:32" ht="78.75">
      <c r="A52" s="162"/>
      <c r="B52" s="82" t="s">
        <v>63</v>
      </c>
      <c r="C52" s="142" t="s">
        <v>134</v>
      </c>
      <c r="D52" s="83" t="s">
        <v>64</v>
      </c>
      <c r="E52" s="83" t="s">
        <v>65</v>
      </c>
      <c r="F52" s="83" t="s">
        <v>66</v>
      </c>
      <c r="G52" s="83" t="s">
        <v>67</v>
      </c>
      <c r="H52" s="83" t="s">
        <v>68</v>
      </c>
      <c r="I52" s="83" t="s">
        <v>68</v>
      </c>
      <c r="J52" s="84"/>
      <c r="K52" s="84"/>
      <c r="L52" s="84"/>
      <c r="M52" s="84"/>
      <c r="N52" s="83" t="s">
        <v>69</v>
      </c>
      <c r="O52" s="82" t="s">
        <v>70</v>
      </c>
      <c r="P52" s="142" t="s">
        <v>135</v>
      </c>
      <c r="Q52" s="83" t="s">
        <v>64</v>
      </c>
      <c r="R52" s="83" t="s">
        <v>65</v>
      </c>
      <c r="S52" s="83" t="s">
        <v>66</v>
      </c>
      <c r="T52" s="83" t="s">
        <v>67</v>
      </c>
      <c r="U52" s="83" t="s">
        <v>68</v>
      </c>
      <c r="V52" s="83" t="s">
        <v>68</v>
      </c>
      <c r="W52" s="84"/>
      <c r="X52" s="84"/>
      <c r="Y52" s="84"/>
      <c r="Z52" s="84"/>
      <c r="AA52" s="83" t="s">
        <v>69</v>
      </c>
      <c r="AB52" s="22"/>
      <c r="AC52" s="22"/>
      <c r="AD52" s="22"/>
      <c r="AE52" s="22"/>
      <c r="AF52" s="22"/>
    </row>
    <row r="53" spans="1:32" ht="38.450000000000003" customHeight="1">
      <c r="A53" s="115"/>
      <c r="B53" s="116" t="s">
        <v>94</v>
      </c>
      <c r="C53" s="116" t="s">
        <v>71</v>
      </c>
      <c r="D53" s="116" t="s">
        <v>95</v>
      </c>
      <c r="E53" s="116" t="s">
        <v>72</v>
      </c>
      <c r="F53" s="116" t="s">
        <v>73</v>
      </c>
      <c r="G53" s="116" t="s">
        <v>74</v>
      </c>
      <c r="H53" s="116" t="s">
        <v>75</v>
      </c>
      <c r="I53" s="117"/>
      <c r="J53" s="117"/>
      <c r="K53" s="117"/>
      <c r="L53" s="117"/>
      <c r="M53" s="117"/>
      <c r="N53" s="116" t="s">
        <v>76</v>
      </c>
      <c r="O53" s="116" t="s">
        <v>96</v>
      </c>
      <c r="P53" s="116" t="s">
        <v>77</v>
      </c>
      <c r="Q53" s="116" t="s">
        <v>97</v>
      </c>
      <c r="R53" s="116" t="s">
        <v>83</v>
      </c>
      <c r="S53" s="116" t="s">
        <v>84</v>
      </c>
      <c r="T53" s="116" t="s">
        <v>85</v>
      </c>
      <c r="U53" s="116" t="s">
        <v>86</v>
      </c>
      <c r="V53" s="117"/>
      <c r="W53" s="117"/>
      <c r="X53" s="117"/>
      <c r="Y53" s="117"/>
      <c r="Z53" s="117"/>
      <c r="AA53" s="116" t="s">
        <v>87</v>
      </c>
      <c r="AB53" s="22"/>
      <c r="AC53" s="22"/>
      <c r="AD53" s="22"/>
      <c r="AE53" s="22"/>
      <c r="AF53" s="22"/>
    </row>
    <row r="54" spans="1:32" ht="18.75">
      <c r="A54" s="118" t="s">
        <v>129</v>
      </c>
      <c r="B54" s="119">
        <f>SUM(B56:B58)</f>
        <v>417200</v>
      </c>
      <c r="C54" s="119">
        <f t="shared" ref="C54:N54" si="3">SUM(C56:C58)</f>
        <v>332664.34999999998</v>
      </c>
      <c r="D54" s="119">
        <f t="shared" si="3"/>
        <v>0</v>
      </c>
      <c r="E54" s="119">
        <f t="shared" si="3"/>
        <v>0</v>
      </c>
      <c r="F54" s="119">
        <f t="shared" si="3"/>
        <v>0</v>
      </c>
      <c r="G54" s="119">
        <f t="shared" si="3"/>
        <v>0</v>
      </c>
      <c r="H54" s="119">
        <f t="shared" si="3"/>
        <v>417200</v>
      </c>
      <c r="I54" s="119">
        <f t="shared" si="3"/>
        <v>417200</v>
      </c>
      <c r="J54" s="119">
        <f t="shared" si="3"/>
        <v>0</v>
      </c>
      <c r="K54" s="119">
        <f t="shared" si="3"/>
        <v>0</v>
      </c>
      <c r="L54" s="119">
        <f t="shared" si="3"/>
        <v>0</v>
      </c>
      <c r="M54" s="119">
        <f t="shared" si="3"/>
        <v>0</v>
      </c>
      <c r="N54" s="119">
        <f t="shared" si="3"/>
        <v>0</v>
      </c>
      <c r="O54" s="120">
        <f>SUM(O56:O58)</f>
        <v>749864.35</v>
      </c>
      <c r="P54" s="120">
        <f t="shared" ref="P54:AA54" si="4">SUM(P56:P58)</f>
        <v>332664.34999999998</v>
      </c>
      <c r="Q54" s="120">
        <f t="shared" si="4"/>
        <v>0</v>
      </c>
      <c r="R54" s="120">
        <f t="shared" si="4"/>
        <v>0</v>
      </c>
      <c r="S54" s="120">
        <f t="shared" si="4"/>
        <v>0</v>
      </c>
      <c r="T54" s="120">
        <f t="shared" si="4"/>
        <v>0</v>
      </c>
      <c r="U54" s="120">
        <f t="shared" si="4"/>
        <v>417200</v>
      </c>
      <c r="V54" s="120">
        <f t="shared" si="4"/>
        <v>417200</v>
      </c>
      <c r="W54" s="120">
        <f t="shared" si="4"/>
        <v>0</v>
      </c>
      <c r="X54" s="120">
        <f t="shared" si="4"/>
        <v>0</v>
      </c>
      <c r="Y54" s="120">
        <f t="shared" si="4"/>
        <v>0</v>
      </c>
      <c r="Z54" s="120">
        <f t="shared" si="4"/>
        <v>0</v>
      </c>
      <c r="AA54" s="120">
        <f t="shared" si="4"/>
        <v>0</v>
      </c>
      <c r="AB54" s="22"/>
      <c r="AC54" s="22"/>
      <c r="AD54" s="22"/>
      <c r="AE54" s="22"/>
      <c r="AF54" s="22"/>
    </row>
    <row r="55" spans="1:32" ht="18.75">
      <c r="A55" s="121" t="s">
        <v>78</v>
      </c>
      <c r="B55" s="119"/>
      <c r="C55" s="119"/>
      <c r="D55" s="119"/>
      <c r="E55" s="119"/>
      <c r="F55" s="119"/>
      <c r="G55" s="119"/>
      <c r="H55" s="119"/>
      <c r="I55" s="122"/>
      <c r="J55" s="122"/>
      <c r="K55" s="122"/>
      <c r="L55" s="122"/>
      <c r="M55" s="122"/>
      <c r="N55" s="119"/>
      <c r="O55" s="120">
        <f>SUM(O57:O59)</f>
        <v>749864.35</v>
      </c>
      <c r="P55" s="120"/>
      <c r="Q55" s="120"/>
      <c r="R55" s="120"/>
      <c r="S55" s="120"/>
      <c r="T55" s="120"/>
      <c r="U55" s="120"/>
      <c r="V55" s="123"/>
      <c r="W55" s="123"/>
      <c r="X55" s="123"/>
      <c r="Y55" s="123"/>
      <c r="Z55" s="123"/>
      <c r="AA55" s="120"/>
      <c r="AB55" s="22"/>
      <c r="AC55" s="22"/>
      <c r="AD55" s="22"/>
      <c r="AE55" s="22"/>
      <c r="AF55" s="22"/>
    </row>
    <row r="56" spans="1:32" ht="18.75">
      <c r="A56" s="118" t="s">
        <v>79</v>
      </c>
      <c r="B56" s="119">
        <f>D56+E56+F56+G56+H56+N56</f>
        <v>0</v>
      </c>
      <c r="C56" s="119"/>
      <c r="D56" s="119"/>
      <c r="E56" s="119"/>
      <c r="F56" s="119"/>
      <c r="G56" s="119"/>
      <c r="H56" s="119">
        <f>I56+J56+K56+L56+M56</f>
        <v>0</v>
      </c>
      <c r="I56" s="122"/>
      <c r="J56" s="122"/>
      <c r="K56" s="122"/>
      <c r="L56" s="122"/>
      <c r="M56" s="122"/>
      <c r="N56" s="119"/>
      <c r="O56" s="120">
        <f>Q56+R56+S56+T56+U56+AA56</f>
        <v>0</v>
      </c>
      <c r="P56" s="120"/>
      <c r="Q56" s="120"/>
      <c r="R56" s="120"/>
      <c r="S56" s="120"/>
      <c r="T56" s="120"/>
      <c r="U56" s="120">
        <f>V56+W56+X56+Y56+Z56</f>
        <v>0</v>
      </c>
      <c r="V56" s="123"/>
      <c r="W56" s="123"/>
      <c r="X56" s="123"/>
      <c r="Y56" s="123"/>
      <c r="Z56" s="123"/>
      <c r="AA56" s="120"/>
      <c r="AB56" s="22"/>
      <c r="AC56" s="22"/>
      <c r="AD56" s="22"/>
      <c r="AE56" s="22"/>
      <c r="AF56" s="22"/>
    </row>
    <row r="57" spans="1:32" ht="18.75">
      <c r="A57" s="118" t="s">
        <v>80</v>
      </c>
      <c r="B57" s="119">
        <f t="shared" ref="B57" si="5">D57+E57+F57+G57+H57+N57</f>
        <v>0</v>
      </c>
      <c r="C57" s="119"/>
      <c r="D57" s="119"/>
      <c r="E57" s="119"/>
      <c r="F57" s="119"/>
      <c r="G57" s="119"/>
      <c r="H57" s="119">
        <f t="shared" ref="H57" si="6">I57+J57+K57+L57+M57</f>
        <v>0</v>
      </c>
      <c r="I57" s="122"/>
      <c r="J57" s="122"/>
      <c r="K57" s="122"/>
      <c r="L57" s="122"/>
      <c r="M57" s="122"/>
      <c r="N57" s="119"/>
      <c r="O57" s="120">
        <f>Q57+R57+S57+T57+U57+AA57</f>
        <v>0</v>
      </c>
      <c r="P57" s="120"/>
      <c r="Q57" s="120"/>
      <c r="R57" s="120"/>
      <c r="S57" s="120"/>
      <c r="T57" s="120"/>
      <c r="U57" s="120">
        <f t="shared" ref="U57" si="7">V57+W57+X57+Y57+Z57</f>
        <v>0</v>
      </c>
      <c r="V57" s="123"/>
      <c r="W57" s="123"/>
      <c r="X57" s="123"/>
      <c r="Y57" s="123"/>
      <c r="Z57" s="123"/>
      <c r="AA57" s="120"/>
      <c r="AB57" s="22"/>
      <c r="AC57" s="22"/>
      <c r="AD57" s="22"/>
      <c r="AE57" s="22"/>
      <c r="AF57" s="22"/>
    </row>
    <row r="58" spans="1:32" ht="20.25">
      <c r="A58" s="118" t="s">
        <v>81</v>
      </c>
      <c r="B58" s="119">
        <f>D58+E58+F58+G58+H58+N58</f>
        <v>417200</v>
      </c>
      <c r="C58" s="119">
        <v>332664.34999999998</v>
      </c>
      <c r="D58" s="119"/>
      <c r="E58" s="119"/>
      <c r="F58" s="119"/>
      <c r="G58" s="119"/>
      <c r="H58" s="119">
        <v>417200</v>
      </c>
      <c r="I58" s="122">
        <v>417200</v>
      </c>
      <c r="J58" s="122"/>
      <c r="K58" s="122"/>
      <c r="L58" s="122"/>
      <c r="M58" s="122"/>
      <c r="N58" s="119"/>
      <c r="O58" s="120">
        <f>Q58+R58+S58+T58+U58+AA58+P58</f>
        <v>749864.35</v>
      </c>
      <c r="P58" s="141">
        <v>332664.34999999998</v>
      </c>
      <c r="Q58" s="120"/>
      <c r="R58" s="120"/>
      <c r="S58" s="120"/>
      <c r="T58" s="120"/>
      <c r="U58" s="120">
        <v>417200</v>
      </c>
      <c r="V58" s="123">
        <v>417200</v>
      </c>
      <c r="W58" s="123"/>
      <c r="X58" s="123"/>
      <c r="Y58" s="123"/>
      <c r="Z58" s="123"/>
      <c r="AA58" s="120"/>
      <c r="AB58" s="22"/>
      <c r="AC58" s="22"/>
      <c r="AD58" s="22"/>
      <c r="AE58" s="22"/>
      <c r="AF58" s="22"/>
    </row>
    <row r="59" spans="1:32" ht="18.75">
      <c r="A59" s="85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2"/>
      <c r="AC59" s="22"/>
      <c r="AD59" s="22"/>
      <c r="AE59" s="22"/>
      <c r="AF59" s="22"/>
    </row>
    <row r="60" spans="1:32" ht="18.75">
      <c r="A60" s="85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2"/>
      <c r="AC60" s="22"/>
      <c r="AD60" s="22"/>
      <c r="AE60" s="22"/>
      <c r="AF60" s="22"/>
    </row>
    <row r="61" spans="1:32" ht="18.75">
      <c r="A61" s="162" t="s">
        <v>58</v>
      </c>
      <c r="B61" s="162" t="s">
        <v>59</v>
      </c>
      <c r="C61" s="162"/>
      <c r="D61" s="162"/>
      <c r="E61" s="162"/>
      <c r="F61" s="162"/>
      <c r="G61" s="162"/>
      <c r="H61" s="162"/>
      <c r="I61" s="82"/>
      <c r="J61" s="82"/>
      <c r="K61" s="82"/>
      <c r="L61" s="82"/>
      <c r="M61" s="82"/>
      <c r="N61" s="226" t="s">
        <v>126</v>
      </c>
      <c r="O61" s="85"/>
      <c r="P61" s="86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2"/>
      <c r="AC61" s="22"/>
      <c r="AD61" s="22"/>
      <c r="AE61" s="22"/>
      <c r="AF61" s="22"/>
    </row>
    <row r="62" spans="1:32" ht="15.6" customHeight="1">
      <c r="A62" s="162"/>
      <c r="B62" s="174" t="s">
        <v>118</v>
      </c>
      <c r="C62" s="175"/>
      <c r="D62" s="175"/>
      <c r="E62" s="175"/>
      <c r="F62" s="175"/>
      <c r="G62" s="176"/>
      <c r="H62" s="81"/>
      <c r="I62" s="82"/>
      <c r="J62" s="82"/>
      <c r="K62" s="82"/>
      <c r="L62" s="82"/>
      <c r="M62" s="82"/>
      <c r="N62" s="226"/>
      <c r="O62" s="22"/>
      <c r="P62" s="129"/>
      <c r="Q62" s="129"/>
      <c r="R62" s="129"/>
      <c r="S62" s="129"/>
      <c r="T62" s="129"/>
      <c r="U62" s="129"/>
      <c r="V62" s="129"/>
      <c r="W62" s="129"/>
      <c r="X62" s="86"/>
      <c r="Y62" s="87"/>
      <c r="Z62" s="87"/>
      <c r="AA62" s="87"/>
      <c r="AB62" s="22"/>
      <c r="AC62" s="22"/>
      <c r="AD62" s="22"/>
      <c r="AE62" s="22"/>
      <c r="AF62" s="22"/>
    </row>
    <row r="63" spans="1:32" ht="15.6" customHeight="1">
      <c r="A63" s="162"/>
      <c r="B63" s="162" t="s">
        <v>82</v>
      </c>
      <c r="C63" s="174" t="s">
        <v>61</v>
      </c>
      <c r="D63" s="175"/>
      <c r="E63" s="175"/>
      <c r="F63" s="175"/>
      <c r="G63" s="176"/>
      <c r="H63" s="195" t="s">
        <v>121</v>
      </c>
      <c r="I63" s="196"/>
      <c r="J63" s="196"/>
      <c r="K63" s="196"/>
      <c r="L63" s="197"/>
      <c r="M63" s="82"/>
      <c r="N63" s="226"/>
      <c r="O63" s="22"/>
      <c r="P63" s="170" t="s">
        <v>58</v>
      </c>
      <c r="Q63" s="164" t="s">
        <v>127</v>
      </c>
      <c r="R63" s="165"/>
      <c r="S63" s="165"/>
      <c r="T63" s="166"/>
      <c r="U63" s="164" t="s">
        <v>128</v>
      </c>
      <c r="V63" s="165"/>
      <c r="W63" s="165"/>
      <c r="X63" s="166"/>
      <c r="Y63" s="88"/>
      <c r="Z63" s="88"/>
      <c r="AA63" s="88"/>
      <c r="AB63" s="22"/>
      <c r="AC63" s="22"/>
      <c r="AD63" s="22"/>
      <c r="AE63" s="22"/>
      <c r="AF63" s="22"/>
    </row>
    <row r="64" spans="1:32" ht="63">
      <c r="A64" s="162"/>
      <c r="B64" s="162"/>
      <c r="C64" s="83" t="s">
        <v>64</v>
      </c>
      <c r="D64" s="83" t="s">
        <v>65</v>
      </c>
      <c r="E64" s="83" t="s">
        <v>66</v>
      </c>
      <c r="F64" s="83" t="s">
        <v>67</v>
      </c>
      <c r="G64" s="83" t="s">
        <v>68</v>
      </c>
      <c r="H64" s="83" t="s">
        <v>68</v>
      </c>
      <c r="I64" s="84"/>
      <c r="J64" s="84"/>
      <c r="K64" s="84"/>
      <c r="L64" s="84"/>
      <c r="M64" s="83" t="s">
        <v>69</v>
      </c>
      <c r="N64" s="226"/>
      <c r="O64" s="22"/>
      <c r="P64" s="170"/>
      <c r="Q64" s="167"/>
      <c r="R64" s="168"/>
      <c r="S64" s="168"/>
      <c r="T64" s="169"/>
      <c r="U64" s="167"/>
      <c r="V64" s="168"/>
      <c r="W64" s="168"/>
      <c r="X64" s="169"/>
      <c r="Y64" s="59"/>
      <c r="Z64" s="59"/>
      <c r="AA64" s="59"/>
      <c r="AB64" s="22"/>
      <c r="AC64" s="22"/>
      <c r="AD64" s="22"/>
      <c r="AE64" s="22"/>
      <c r="AF64" s="22"/>
    </row>
    <row r="65" spans="1:32" ht="38.450000000000003" customHeight="1">
      <c r="A65" s="124"/>
      <c r="B65" s="116" t="s">
        <v>98</v>
      </c>
      <c r="C65" s="116" t="s">
        <v>88</v>
      </c>
      <c r="D65" s="116" t="s">
        <v>89</v>
      </c>
      <c r="E65" s="116" t="s">
        <v>90</v>
      </c>
      <c r="F65" s="116" t="s">
        <v>91</v>
      </c>
      <c r="G65" s="116" t="s">
        <v>99</v>
      </c>
      <c r="H65" s="117"/>
      <c r="I65" s="117"/>
      <c r="J65" s="117"/>
      <c r="K65" s="117"/>
      <c r="L65" s="117"/>
      <c r="M65" s="116" t="s">
        <v>100</v>
      </c>
      <c r="N65" s="116" t="s">
        <v>101</v>
      </c>
      <c r="O65" s="22"/>
      <c r="P65" s="124"/>
      <c r="Q65" s="83" t="s">
        <v>69</v>
      </c>
      <c r="R65" s="84"/>
      <c r="S65" s="98"/>
      <c r="T65" s="98"/>
      <c r="U65" s="83" t="s">
        <v>69</v>
      </c>
      <c r="V65" s="98"/>
      <c r="W65" s="98"/>
      <c r="X65" s="98"/>
      <c r="Y65" s="59"/>
      <c r="Z65" s="59"/>
      <c r="AA65" s="59"/>
      <c r="AB65" s="22"/>
      <c r="AC65" s="22"/>
      <c r="AD65" s="22"/>
      <c r="AE65" s="22"/>
      <c r="AF65" s="22"/>
    </row>
    <row r="66" spans="1:32" ht="18.75">
      <c r="A66" s="125" t="s">
        <v>129</v>
      </c>
      <c r="B66" s="119">
        <f>SUM(B68:B70)</f>
        <v>285570.27</v>
      </c>
      <c r="C66" s="119">
        <f t="shared" ref="C66:L66" si="8">SUM(C68:C70)</f>
        <v>0</v>
      </c>
      <c r="D66" s="119">
        <f t="shared" si="8"/>
        <v>0</v>
      </c>
      <c r="E66" s="119">
        <f t="shared" si="8"/>
        <v>0</v>
      </c>
      <c r="F66" s="119">
        <f t="shared" si="8"/>
        <v>0</v>
      </c>
      <c r="G66" s="119">
        <f t="shared" si="8"/>
        <v>285570.27</v>
      </c>
      <c r="H66" s="119">
        <f t="shared" si="8"/>
        <v>285570.27</v>
      </c>
      <c r="I66" s="119">
        <f t="shared" si="8"/>
        <v>0</v>
      </c>
      <c r="J66" s="119">
        <f t="shared" si="8"/>
        <v>0</v>
      </c>
      <c r="K66" s="119">
        <f t="shared" si="8"/>
        <v>0</v>
      </c>
      <c r="L66" s="119">
        <f t="shared" si="8"/>
        <v>0</v>
      </c>
      <c r="M66" s="119">
        <f t="shared" ref="M66" si="9">SUM(M68:M70)</f>
        <v>0</v>
      </c>
      <c r="N66" s="89">
        <f>SUM(N68:N70)</f>
        <v>464294.07999999996</v>
      </c>
      <c r="O66" s="22"/>
      <c r="P66" s="125"/>
      <c r="Q66" s="116" t="s">
        <v>87</v>
      </c>
      <c r="R66" s="117"/>
      <c r="S66" s="136"/>
      <c r="T66" s="136"/>
      <c r="U66" s="116" t="s">
        <v>100</v>
      </c>
      <c r="V66" s="136"/>
      <c r="W66" s="136"/>
      <c r="X66" s="136"/>
      <c r="Y66" s="59"/>
      <c r="Z66" s="59"/>
      <c r="AA66" s="59"/>
      <c r="AB66" s="22"/>
      <c r="AC66" s="22"/>
      <c r="AD66" s="22"/>
      <c r="AE66" s="22"/>
      <c r="AF66" s="22"/>
    </row>
    <row r="67" spans="1:32" ht="18.75">
      <c r="A67" s="126" t="s">
        <v>78</v>
      </c>
      <c r="B67" s="119"/>
      <c r="C67" s="119"/>
      <c r="D67" s="119"/>
      <c r="E67" s="119"/>
      <c r="F67" s="119"/>
      <c r="G67" s="119"/>
      <c r="H67" s="122"/>
      <c r="I67" s="122"/>
      <c r="J67" s="122"/>
      <c r="K67" s="122"/>
      <c r="L67" s="122"/>
      <c r="M67" s="119"/>
      <c r="N67" s="90"/>
      <c r="O67" s="22"/>
      <c r="P67" s="125" t="s">
        <v>129</v>
      </c>
      <c r="Q67" s="92">
        <f>Q68+Q69+Q70</f>
        <v>0</v>
      </c>
      <c r="R67" s="136"/>
      <c r="S67" s="136"/>
      <c r="T67" s="136"/>
      <c r="U67" s="92">
        <f>U68+U69+U70</f>
        <v>0</v>
      </c>
      <c r="V67" s="136"/>
      <c r="W67" s="136"/>
      <c r="X67" s="136"/>
      <c r="Y67" s="59"/>
      <c r="Z67" s="59"/>
      <c r="AA67" s="59"/>
      <c r="AB67" s="22"/>
      <c r="AC67" s="22"/>
      <c r="AD67" s="22"/>
      <c r="AE67" s="22"/>
      <c r="AF67" s="22"/>
    </row>
    <row r="68" spans="1:32" ht="18.75">
      <c r="A68" s="125" t="s">
        <v>79</v>
      </c>
      <c r="B68" s="119">
        <f>C68+D68+E68+F68+G68+M68</f>
        <v>0</v>
      </c>
      <c r="C68" s="119"/>
      <c r="D68" s="119"/>
      <c r="E68" s="119"/>
      <c r="F68" s="119"/>
      <c r="G68" s="119">
        <f>H68+I68+J68+K68+L68</f>
        <v>0</v>
      </c>
      <c r="H68" s="122"/>
      <c r="I68" s="122"/>
      <c r="J68" s="122"/>
      <c r="K68" s="122"/>
      <c r="L68" s="122"/>
      <c r="M68" s="119"/>
      <c r="N68" s="89">
        <f>O56-B68</f>
        <v>0</v>
      </c>
      <c r="O68" s="22"/>
      <c r="P68" s="125" t="s">
        <v>79</v>
      </c>
      <c r="Q68" s="92">
        <f>R68+S68+T68</f>
        <v>0</v>
      </c>
      <c r="R68" s="136"/>
      <c r="S68" s="136"/>
      <c r="T68" s="136"/>
      <c r="U68" s="92">
        <f>V68+W68+X68</f>
        <v>0</v>
      </c>
      <c r="V68" s="136"/>
      <c r="W68" s="136"/>
      <c r="X68" s="136"/>
      <c r="Y68" s="59"/>
      <c r="Z68" s="59"/>
      <c r="AA68" s="59"/>
      <c r="AB68" s="22"/>
      <c r="AC68" s="22"/>
      <c r="AD68" s="22"/>
      <c r="AE68" s="22"/>
      <c r="AF68" s="22"/>
    </row>
    <row r="69" spans="1:32" ht="37.5">
      <c r="A69" s="125" t="s">
        <v>80</v>
      </c>
      <c r="B69" s="119">
        <f t="shared" ref="B69:B70" si="10">C69+D69+E69+F69+G69+M69</f>
        <v>0</v>
      </c>
      <c r="C69" s="119"/>
      <c r="D69" s="119"/>
      <c r="E69" s="119"/>
      <c r="F69" s="119"/>
      <c r="G69" s="119">
        <f t="shared" ref="G69" si="11">H69+I69+J69+K69+L69</f>
        <v>0</v>
      </c>
      <c r="H69" s="122"/>
      <c r="I69" s="122"/>
      <c r="J69" s="122"/>
      <c r="K69" s="122"/>
      <c r="L69" s="122"/>
      <c r="M69" s="119"/>
      <c r="N69" s="89">
        <f t="shared" ref="N69:N70" si="12">O57-B69</f>
        <v>0</v>
      </c>
      <c r="O69" s="22"/>
      <c r="P69" s="135" t="s">
        <v>80</v>
      </c>
      <c r="Q69" s="92">
        <f t="shared" ref="Q69:Q70" si="13">R69+S69+T69</f>
        <v>0</v>
      </c>
      <c r="R69" s="136"/>
      <c r="S69" s="136"/>
      <c r="T69" s="136"/>
      <c r="U69" s="92">
        <f t="shared" ref="U69:U70" si="14">V69+W69+X69</f>
        <v>0</v>
      </c>
      <c r="V69" s="136"/>
      <c r="W69" s="136"/>
      <c r="X69" s="136"/>
      <c r="Y69" s="91"/>
      <c r="Z69" s="91"/>
      <c r="AA69" s="91"/>
      <c r="AB69" s="22"/>
      <c r="AC69" s="22"/>
      <c r="AD69" s="22"/>
      <c r="AE69" s="22"/>
      <c r="AF69" s="22"/>
    </row>
    <row r="70" spans="1:32" ht="18.75">
      <c r="A70" s="125" t="s">
        <v>81</v>
      </c>
      <c r="B70" s="119">
        <f t="shared" si="10"/>
        <v>285570.27</v>
      </c>
      <c r="C70" s="119"/>
      <c r="D70" s="119"/>
      <c r="E70" s="119"/>
      <c r="F70" s="119"/>
      <c r="G70" s="119">
        <v>285570.27</v>
      </c>
      <c r="H70" s="122">
        <v>285570.27</v>
      </c>
      <c r="I70" s="122"/>
      <c r="J70" s="122"/>
      <c r="K70" s="122"/>
      <c r="L70" s="122"/>
      <c r="M70" s="119"/>
      <c r="N70" s="89">
        <f t="shared" si="12"/>
        <v>464294.07999999996</v>
      </c>
      <c r="O70" s="22"/>
      <c r="P70" s="125" t="s">
        <v>81</v>
      </c>
      <c r="Q70" s="92">
        <f t="shared" si="13"/>
        <v>0</v>
      </c>
      <c r="R70" s="137"/>
      <c r="S70" s="137"/>
      <c r="T70" s="137"/>
      <c r="U70" s="92">
        <f t="shared" si="14"/>
        <v>0</v>
      </c>
      <c r="V70" s="137"/>
      <c r="W70" s="137"/>
      <c r="X70" s="137"/>
      <c r="Y70" s="22"/>
      <c r="Z70" s="22"/>
      <c r="AA70" s="22"/>
      <c r="AB70" s="22"/>
      <c r="AC70" s="22"/>
      <c r="AD70" s="22"/>
      <c r="AE70" s="22"/>
      <c r="AF70" s="22"/>
    </row>
    <row r="71" spans="1:32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1"/>
      <c r="Q71" s="91"/>
      <c r="R71" s="21"/>
      <c r="S71" s="21"/>
      <c r="T71" s="21"/>
      <c r="U71" s="21"/>
      <c r="V71" s="21"/>
      <c r="W71" s="21"/>
      <c r="X71" s="21"/>
      <c r="Y71" s="22"/>
      <c r="Z71" s="22"/>
      <c r="AA71" s="22"/>
      <c r="AB71" s="22"/>
      <c r="AC71" s="22"/>
      <c r="AD71" s="22"/>
      <c r="AE71" s="22"/>
      <c r="AF71" s="22"/>
    </row>
    <row r="72" spans="1:32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1"/>
      <c r="R72" s="21"/>
      <c r="S72" s="21"/>
      <c r="T72" s="21"/>
      <c r="U72" s="21"/>
      <c r="V72" s="21"/>
      <c r="W72" s="21"/>
      <c r="X72" s="21"/>
      <c r="Y72" s="22"/>
      <c r="Z72" s="22"/>
      <c r="AA72" s="22"/>
      <c r="AB72" s="22"/>
      <c r="AC72" s="22"/>
      <c r="AD72" s="22"/>
      <c r="AE72" s="22"/>
      <c r="AF72" s="22"/>
    </row>
    <row r="73" spans="1:32" ht="33.6" customHeight="1">
      <c r="A73" s="162"/>
      <c r="B73" s="195" t="s">
        <v>93</v>
      </c>
      <c r="C73" s="196"/>
      <c r="D73" s="197"/>
      <c r="E73" s="143" t="s">
        <v>137</v>
      </c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</row>
    <row r="74" spans="1:32" ht="15.75" customHeight="1">
      <c r="A74" s="162"/>
      <c r="B74" s="204" t="s">
        <v>102</v>
      </c>
      <c r="C74" s="204" t="s">
        <v>103</v>
      </c>
      <c r="D74" s="204" t="s">
        <v>104</v>
      </c>
      <c r="E74" s="206" t="s">
        <v>130</v>
      </c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</row>
    <row r="75" spans="1:32">
      <c r="A75" s="162"/>
      <c r="B75" s="204"/>
      <c r="C75" s="204"/>
      <c r="D75" s="204"/>
      <c r="E75" s="206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</row>
    <row r="76" spans="1:32" ht="43.15" customHeight="1">
      <c r="A76" s="162"/>
      <c r="B76" s="204"/>
      <c r="C76" s="204"/>
      <c r="D76" s="204"/>
      <c r="E76" s="206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</row>
    <row r="77" spans="1:32" ht="18.75">
      <c r="A77" s="127"/>
      <c r="B77" s="128" t="s">
        <v>105</v>
      </c>
      <c r="C77" s="128" t="s">
        <v>106</v>
      </c>
      <c r="D77" s="128" t="s">
        <v>107</v>
      </c>
      <c r="E77" s="115">
        <v>64</v>
      </c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</row>
    <row r="78" spans="1:32" ht="18.75">
      <c r="A78" s="92" t="s">
        <v>129</v>
      </c>
      <c r="B78" s="92">
        <f>B13-B54</f>
        <v>-10900</v>
      </c>
      <c r="C78" s="92">
        <f>Q13-O54</f>
        <v>335.65000000002328</v>
      </c>
      <c r="D78" s="93">
        <f>B33-B66</f>
        <v>15879.389999999956</v>
      </c>
      <c r="E78" s="140">
        <f>C5+B33-B66</f>
        <v>348543.74</v>
      </c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</row>
    <row r="79" spans="1:32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163"/>
      <c r="O79" s="163"/>
      <c r="P79" s="163"/>
      <c r="Q79" s="163"/>
      <c r="R79" s="163"/>
      <c r="S79" s="163"/>
      <c r="T79" s="163"/>
      <c r="U79" s="163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</row>
    <row r="80" spans="1:32" ht="15.6" hidden="1" customHeight="1">
      <c r="D80" s="13"/>
      <c r="E80" s="13"/>
      <c r="F80" s="94"/>
      <c r="G80" s="94"/>
      <c r="H80" s="95"/>
      <c r="I80" s="95"/>
      <c r="J80" s="95"/>
      <c r="K80" s="95"/>
      <c r="L80" s="95"/>
      <c r="M80" s="95"/>
      <c r="N80" s="163"/>
      <c r="O80" s="163"/>
      <c r="P80" s="163"/>
      <c r="Q80" s="163"/>
      <c r="R80" s="163"/>
      <c r="S80" s="163"/>
      <c r="T80" s="163"/>
      <c r="U80" s="163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</row>
    <row r="81" spans="1:32" ht="20.25">
      <c r="A81" s="10"/>
      <c r="B81" s="10"/>
      <c r="C81" s="10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87"/>
      <c r="O81" s="130"/>
      <c r="P81" s="61"/>
      <c r="Q81" s="61"/>
      <c r="R81" s="87"/>
      <c r="S81" s="61"/>
      <c r="T81" s="61"/>
      <c r="U81" s="61"/>
      <c r="W81" s="22"/>
      <c r="X81" s="22"/>
      <c r="Y81" s="22"/>
      <c r="Z81" s="22"/>
      <c r="AA81" s="22"/>
      <c r="AB81" s="22"/>
      <c r="AC81" s="22"/>
      <c r="AD81" s="22"/>
      <c r="AE81" s="22"/>
      <c r="AF81" s="22"/>
    </row>
    <row r="82" spans="1:32" ht="20.25">
      <c r="A82" s="10" t="s">
        <v>113</v>
      </c>
      <c r="B82" s="12"/>
      <c r="C82" s="12"/>
      <c r="D82" s="13"/>
      <c r="E82" s="13"/>
      <c r="F82" s="14"/>
      <c r="G82" s="14"/>
      <c r="H82" s="11"/>
      <c r="I82" s="11"/>
      <c r="J82" s="11"/>
      <c r="K82" s="11"/>
      <c r="L82" s="11"/>
      <c r="M82" s="11"/>
      <c r="N82" s="70"/>
      <c r="O82" s="131"/>
      <c r="P82" s="61"/>
      <c r="Q82" s="61"/>
      <c r="R82" s="70"/>
      <c r="S82" s="61"/>
      <c r="T82" s="61"/>
      <c r="U82" s="61"/>
      <c r="W82" s="22"/>
      <c r="X82" s="22"/>
      <c r="Y82" s="22"/>
      <c r="Z82" s="22"/>
      <c r="AA82" s="22"/>
      <c r="AB82" s="22"/>
      <c r="AC82" s="22"/>
      <c r="AD82" s="22"/>
      <c r="AE82" s="22"/>
      <c r="AF82" s="22"/>
    </row>
    <row r="83" spans="1:32" ht="15.6" customHeight="1">
      <c r="A83" s="15"/>
      <c r="B83" s="151" t="s">
        <v>114</v>
      </c>
      <c r="C83" s="151"/>
      <c r="D83" s="13"/>
      <c r="E83" s="13"/>
      <c r="F83" s="152" t="s">
        <v>115</v>
      </c>
      <c r="G83" s="152"/>
      <c r="H83" s="11"/>
      <c r="I83" s="11"/>
      <c r="J83" s="11"/>
      <c r="K83" s="11"/>
      <c r="L83" s="11"/>
      <c r="M83" s="11"/>
      <c r="N83" s="59"/>
      <c r="O83" s="61"/>
      <c r="P83" s="61"/>
      <c r="Q83" s="61"/>
      <c r="R83" s="59"/>
      <c r="S83" s="61"/>
      <c r="T83" s="61"/>
      <c r="U83" s="61"/>
      <c r="W83" s="22"/>
      <c r="X83" s="22"/>
      <c r="Y83" s="22"/>
      <c r="Z83" s="22"/>
      <c r="AA83" s="22"/>
      <c r="AB83" s="22"/>
      <c r="AC83" s="22"/>
      <c r="AD83" s="22"/>
      <c r="AE83" s="22"/>
      <c r="AF83" s="22"/>
    </row>
    <row r="84" spans="1:32" ht="30" customHeight="1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59"/>
      <c r="O84" s="61"/>
      <c r="P84" s="61"/>
      <c r="Q84" s="61"/>
      <c r="R84" s="59"/>
      <c r="S84" s="61"/>
      <c r="T84" s="61"/>
      <c r="U84" s="61"/>
    </row>
    <row r="85" spans="1:32">
      <c r="A85" s="17" t="s">
        <v>112</v>
      </c>
      <c r="B85" s="18"/>
      <c r="C85" s="18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59"/>
      <c r="O85" s="61"/>
      <c r="P85" s="61"/>
      <c r="Q85" s="61"/>
      <c r="R85" s="59"/>
      <c r="S85" s="61"/>
      <c r="T85" s="61"/>
      <c r="U85" s="61"/>
    </row>
    <row r="86" spans="1:32">
      <c r="A86" s="18"/>
      <c r="B86" s="18"/>
      <c r="C86" s="18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91"/>
      <c r="O86" s="21"/>
      <c r="P86" s="21"/>
      <c r="Q86" s="21"/>
      <c r="R86" s="91"/>
      <c r="S86" s="21"/>
      <c r="T86" s="21"/>
      <c r="U86" s="21"/>
    </row>
    <row r="87" spans="1:32">
      <c r="A87" s="18"/>
      <c r="B87" s="18"/>
      <c r="C87" s="18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91"/>
      <c r="O87" s="21"/>
      <c r="P87" s="21"/>
      <c r="Q87" s="21"/>
      <c r="R87" s="91"/>
      <c r="S87" s="21"/>
      <c r="T87" s="21"/>
      <c r="U87" s="21"/>
    </row>
    <row r="88" spans="1:32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91"/>
      <c r="O88" s="21"/>
      <c r="P88" s="21"/>
      <c r="Q88" s="21"/>
      <c r="R88" s="91"/>
      <c r="S88" s="21"/>
      <c r="T88" s="21"/>
      <c r="U88" s="21"/>
    </row>
    <row r="89" spans="1:32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32"/>
      <c r="O89" s="132"/>
      <c r="P89" s="132"/>
      <c r="Q89" s="132"/>
      <c r="R89" s="132"/>
      <c r="S89" s="133"/>
      <c r="T89" s="21"/>
      <c r="U89" s="21"/>
    </row>
    <row r="90" spans="1:32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34"/>
    </row>
    <row r="91" spans="1:32"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</row>
  </sheetData>
  <customSheetViews>
    <customSheetView guid="{A48BDAD2-B447-4806-B768-BA612916DA62}" scale="70" showPageBreaks="1">
      <pane xSplit="1" ySplit="11" topLeftCell="B48" activePane="bottomRight" state="frozen"/>
      <selection pane="bottomRight" activeCell="G66" sqref="G66"/>
      <pageMargins left="0.15748031496062992" right="0.15748031496062992" top="0.17" bottom="0.19685039370078741" header="0.17" footer="0.15748031496062992"/>
      <pageSetup paperSize="9" scale="35" orientation="landscape" r:id="rId1"/>
    </customSheetView>
    <customSheetView guid="{509AAE1B-5141-4036-9035-F2E4D8D80BA9}" scale="70">
      <pane xSplit="1" ySplit="11" topLeftCell="B48" activePane="bottomRight" state="frozen"/>
      <selection pane="bottomRight" activeCell="G66" sqref="G66"/>
      <pageMargins left="0.15748031496062992" right="0.15748031496062992" top="0.17" bottom="0.19685039370078741" header="0.17" footer="0.15748031496062992"/>
      <pageSetup paperSize="9" scale="35" orientation="landscape" r:id="rId2"/>
    </customSheetView>
  </customSheetViews>
  <mergeCells count="83">
    <mergeCell ref="O50:AA50"/>
    <mergeCell ref="V51:Z51"/>
    <mergeCell ref="A5:B5"/>
    <mergeCell ref="E74:E76"/>
    <mergeCell ref="I10:M13"/>
    <mergeCell ref="V10:Z13"/>
    <mergeCell ref="I30:M33"/>
    <mergeCell ref="W30:AA33"/>
    <mergeCell ref="O29:O30"/>
    <mergeCell ref="P29:P30"/>
    <mergeCell ref="Q29:Q30"/>
    <mergeCell ref="R29:S29"/>
    <mergeCell ref="T29:T30"/>
    <mergeCell ref="A61:A64"/>
    <mergeCell ref="B61:H61"/>
    <mergeCell ref="N61:N64"/>
    <mergeCell ref="A73:A76"/>
    <mergeCell ref="B73:D73"/>
    <mergeCell ref="B74:B76"/>
    <mergeCell ref="C74:C76"/>
    <mergeCell ref="D74:D76"/>
    <mergeCell ref="B62:G62"/>
    <mergeCell ref="H63:L63"/>
    <mergeCell ref="B51:C51"/>
    <mergeCell ref="O51:P51"/>
    <mergeCell ref="D51:H51"/>
    <mergeCell ref="I51:M51"/>
    <mergeCell ref="B63:B64"/>
    <mergeCell ref="C63:G63"/>
    <mergeCell ref="AN26:AQ26"/>
    <mergeCell ref="A27:A30"/>
    <mergeCell ref="B27:P27"/>
    <mergeCell ref="Q27:AA27"/>
    <mergeCell ref="AN27:AN29"/>
    <mergeCell ref="AO27:AO29"/>
    <mergeCell ref="AP27:AP29"/>
    <mergeCell ref="AQ27:AQ29"/>
    <mergeCell ref="B28:B30"/>
    <mergeCell ref="C28:P28"/>
    <mergeCell ref="Q28:S28"/>
    <mergeCell ref="T28:AA28"/>
    <mergeCell ref="C29:C30"/>
    <mergeCell ref="D29:D30"/>
    <mergeCell ref="E29:N29"/>
    <mergeCell ref="AN7:AN9"/>
    <mergeCell ref="AO7:AO9"/>
    <mergeCell ref="AE9:AE10"/>
    <mergeCell ref="AC2:AF2"/>
    <mergeCell ref="A3:AE3"/>
    <mergeCell ref="P4:T4"/>
    <mergeCell ref="A6:AE6"/>
    <mergeCell ref="AN6:AQ6"/>
    <mergeCell ref="AP7:AP9"/>
    <mergeCell ref="AQ7:AQ9"/>
    <mergeCell ref="B8:B10"/>
    <mergeCell ref="C8:P8"/>
    <mergeCell ref="Q8:Q10"/>
    <mergeCell ref="R8:AE8"/>
    <mergeCell ref="C9:C10"/>
    <mergeCell ref="D9:D10"/>
    <mergeCell ref="B83:C83"/>
    <mergeCell ref="F83:G83"/>
    <mergeCell ref="A7:A10"/>
    <mergeCell ref="B7:P7"/>
    <mergeCell ref="A26:AA26"/>
    <mergeCell ref="A49:A52"/>
    <mergeCell ref="B49:AA49"/>
    <mergeCell ref="B50:N50"/>
    <mergeCell ref="N79:Q80"/>
    <mergeCell ref="R79:U80"/>
    <mergeCell ref="Q63:T64"/>
    <mergeCell ref="U63:X64"/>
    <mergeCell ref="P63:P64"/>
    <mergeCell ref="U29:AA29"/>
    <mergeCell ref="Q51:U51"/>
    <mergeCell ref="Q7:AE7"/>
    <mergeCell ref="T9:AC9"/>
    <mergeCell ref="AD9:AD10"/>
    <mergeCell ref="E9:N9"/>
    <mergeCell ref="O9:O10"/>
    <mergeCell ref="P9:P10"/>
    <mergeCell ref="R9:R10"/>
    <mergeCell ref="S9:S10"/>
  </mergeCells>
  <pageMargins left="0.15748031496062992" right="0.15748031496062992" top="0.17" bottom="0.19685039370078741" header="0.17" footer="0.15748031496062992"/>
  <pageSetup paperSize="9" scale="27" orientation="landscape" r:id="rId3"/>
  <colBreaks count="1" manualBreakCount="1">
    <brk id="3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Дорожный фонд_МР </vt:lpstr>
      <vt:lpstr>Лист1</vt:lpstr>
      <vt:lpstr>'Дорожный фонд_МР 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степик</cp:lastModifiedBy>
  <cp:lastPrinted>2023-10-13T02:16:52Z</cp:lastPrinted>
  <dcterms:created xsi:type="dcterms:W3CDTF">2011-01-14T04:44:32Z</dcterms:created>
  <dcterms:modified xsi:type="dcterms:W3CDTF">2024-10-01T03:14:34Z</dcterms:modified>
</cp:coreProperties>
</file>